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cnpee\Downloads\"/>
    </mc:Choice>
  </mc:AlternateContent>
  <xr:revisionPtr revIDLastSave="0" documentId="13_ncr:1_{8A0DCEC3-5BAE-43AD-922A-EB259DD6DDFC}" xr6:coauthVersionLast="36" xr6:coauthVersionMax="36" xr10:uidLastSave="{00000000-0000-0000-0000-000000000000}"/>
  <bookViews>
    <workbookView xWindow="0" yWindow="0" windowWidth="17256" windowHeight="5556" firstSheet="6" activeTab="9" xr2:uid="{00000000-000D-0000-FFFF-FFFF00000000}"/>
  </bookViews>
  <sheets>
    <sheet name="Informații generale" sheetId="1" r:id="rId1"/>
    <sheet name="Filosofia planificării" sheetId="2" r:id="rId2"/>
    <sheet name="Repartizarea orelor" sheetId="3" r:id="rId3"/>
    <sheet name="CG-CS-Domenii" sheetId="4" r:id="rId4"/>
    <sheet name="CG-Activități învățare" sheetId="5" r:id="rId5"/>
    <sheet name="Planificare calendaristică" sheetId="6" r:id="rId6"/>
    <sheet name="AMII și jocuri" sheetId="7" r:id="rId7"/>
    <sheet name="Proiecte și portofoliu" sheetId="8" r:id="rId8"/>
    <sheet name="Ore disp. profesor" sheetId="9" r:id="rId9"/>
    <sheet name="Programe naționale" sheetId="10" r:id="rId10"/>
  </sheets>
  <calcPr calcId="191029"/>
</workbook>
</file>

<file path=xl/calcChain.xml><?xml version="1.0" encoding="utf-8"?>
<calcChain xmlns="http://schemas.openxmlformats.org/spreadsheetml/2006/main">
  <c r="E12" i="3" l="1"/>
  <c r="D12" i="3"/>
  <c r="C12" i="3"/>
  <c r="C21" i="1"/>
  <c r="C20" i="1"/>
  <c r="C19" i="1"/>
  <c r="C18" i="1"/>
  <c r="C17" i="1"/>
</calcChain>
</file>

<file path=xl/sharedStrings.xml><?xml version="1.0" encoding="utf-8"?>
<sst xmlns="http://schemas.openxmlformats.org/spreadsheetml/2006/main" count="794" uniqueCount="536">
  <si>
    <t>PLANIFICARE ANUALĂ — MATEMATICĂ, clasa a IX-a (TC+CS)</t>
  </si>
  <si>
    <t>Manual MEC, clasa a IX-a TC+CS · Filiera teoretică, profil real, specializarea matematică-informatică · Aliniat la programa aprobată prin OMEC nr. 6930/19.12.2025</t>
  </si>
  <si>
    <t>Unitatea de învățământ</t>
  </si>
  <si>
    <t>(de completat)</t>
  </si>
  <si>
    <t>Localitatea / Județul</t>
  </si>
  <si>
    <t>Cadru didactic</t>
  </si>
  <si>
    <t>Disciplina</t>
  </si>
  <si>
    <t>Matematică</t>
  </si>
  <si>
    <t>Clasa</t>
  </si>
  <si>
    <t>a IX-a</t>
  </si>
  <si>
    <t>Nivel</t>
  </si>
  <si>
    <t>Liceal — TC+CS</t>
  </si>
  <si>
    <t>Filiera / Profilul / Specializarea</t>
  </si>
  <si>
    <t>Teoretică / Real / Matematică-informatică</t>
  </si>
  <si>
    <t>Nr. ore pe săptămână</t>
  </si>
  <si>
    <t>Nr. săptămâni de cursuri</t>
  </si>
  <si>
    <t>An școlar</t>
  </si>
  <si>
    <t>2026–2027 (orientativ)</t>
  </si>
  <si>
    <t>BUGETUL DE ORE (144 = 4 ore × 36 săptămâni)</t>
  </si>
  <si>
    <t>Categorie de ore</t>
  </si>
  <si>
    <t>Nr. ore</t>
  </si>
  <si>
    <t>Pondere</t>
  </si>
  <si>
    <t>Ore nucleu — predare–învățare–evaluare direct legată de programă</t>
  </si>
  <si>
    <t>Ore la dispoziția profesorului (recuperare / consolidare / progres)</t>
  </si>
  <si>
    <t>Programul național „Săptămâna verde”</t>
  </si>
  <si>
    <t>Programul național „Școala altfel”</t>
  </si>
  <si>
    <t>TOTAL</t>
  </si>
  <si>
    <t>Observație</t>
  </si>
  <si>
    <t>Cele 36 de ore la dispoziția profesorului sunt integrate planificării ca timp de diferențiere, proiecte, portofoliu, AMII, remediere și aprofundare.</t>
  </si>
  <si>
    <t>FILOSOFIA PLANIFICĂRII TC+CS</t>
  </si>
  <si>
    <t>Planificarea nu distribuie doar conținuturi, ci proiectează un parcurs de formare pentru elevul de la specializarea Matematică-informatică.</t>
  </si>
  <si>
    <t>1. Manualul este folosit ca instrument de lucru, nu ca succesiune mecanică de pagini.</t>
  </si>
  <si>
    <t>2. Cele 4 ore/săptămână permit alternarea între rigoare teoretică, rezolvare de probleme, investigație, activități digitale și reflecție critică.</t>
  </si>
  <si>
    <t>3. Orele la dispoziția profesorului sunt alocate transparent: recuperare, consolidare, progres, proiecte STEM, AMII și portofoliu.</t>
  </si>
  <si>
    <t>4. Se urmăresc reprezentările multiple: numeric, algebric, grafic, geometric, funcțional, algoritmic.</t>
  </si>
  <si>
    <t>5. Tehnologia și IA sunt folosite pentru explorare și verificare, dar validarea matematică rămâne responsabilitatea elevului.</t>
  </si>
  <si>
    <t>6. Evaluarea este formativă și sumativă: teste, autoevaluare, proiecte, portofoliu, observare sistematică și argumentare orală/scrisă.</t>
  </si>
  <si>
    <t>7. Planificarea este orientativă; profesorul poate redistribui orele la dispoziție în funcție de profilul clasei.</t>
  </si>
  <si>
    <t>Repartizarea orelor pe unități de învățare — TC+CS</t>
  </si>
  <si>
    <t>Unitatea de învățare</t>
  </si>
  <si>
    <t>Domeniu</t>
  </si>
  <si>
    <t>Ore nucleu</t>
  </si>
  <si>
    <t>Ore disp. prof.</t>
  </si>
  <si>
    <t>Total UÎ</t>
  </si>
  <si>
    <t>Săpt.</t>
  </si>
  <si>
    <t>Justificarea repartizării</t>
  </si>
  <si>
    <t>Start de an</t>
  </si>
  <si>
    <t>Transversal</t>
  </si>
  <si>
    <t>S1</t>
  </si>
  <si>
    <t>Organizare, test predictiv și analiză diagnostică.</t>
  </si>
  <si>
    <t>UÎ1 — Elemente de logică matematică</t>
  </si>
  <si>
    <t>Algebră</t>
  </si>
  <si>
    <t>S1–S4</t>
  </si>
  <si>
    <t>Limbaj formal, operatori logici, predicate, cuantificatori, inducție; bază pentru demonstrații și argumentare.</t>
  </si>
  <si>
    <t>UÎ2 — Șiruri și progresii</t>
  </si>
  <si>
    <t>S5–S8</t>
  </si>
  <si>
    <t>Regularități, modele discrete, progresii, conexiuni cu dobânda și creșterea.</t>
  </si>
  <si>
    <t>UÎ3 — Funcții: proprietăți generale</t>
  </si>
  <si>
    <t>S8–S14</t>
  </si>
  <si>
    <t>Domeniu, imagine, grafice, monotonie, operații, injectivitate/surjectivitate/bijectivitate/inversabilitate.</t>
  </si>
  <si>
    <t>UÎ4 — Funcția de gradul al doilea</t>
  </si>
  <si>
    <t>S15–S20</t>
  </si>
  <si>
    <t>Parabolă, formă canonică, inecuații, sisteme, optimizare; unitate densă cu multe reprezentări.</t>
  </si>
  <si>
    <t>UÎ5 — Funcția putere și funcția radical</t>
  </si>
  <si>
    <t>S21–S25</t>
  </si>
  <si>
    <t>Puteri, radicali, raționalizări, funcția radical, ecuații și inecuații cu radicali.</t>
  </si>
  <si>
    <t>UÎ6 — Funcții trigonometrice. Ecuații trigonometrice</t>
  </si>
  <si>
    <t>Trigonometrie</t>
  </si>
  <si>
    <t>S25–S30</t>
  </si>
  <si>
    <t>Cerc trigonometric, periodicitate, funcții trigonometrice, formule, inverse, ecuații.</t>
  </si>
  <si>
    <t>UÎ7 — Aplicații ale trigonometriei în geometrie. Relații metrice</t>
  </si>
  <si>
    <t>Geometrie</t>
  </si>
  <si>
    <t>S31–S34</t>
  </si>
  <si>
    <t>Măsurări indirecte, teoremele sinusurilor/cosinusului, arii, raze, bisectoare, Stewart, coliniaritate și concurență.</t>
  </si>
  <si>
    <t>Săptămâna verde + Școala altfel</t>
  </si>
  <si>
    <t>Program național</t>
  </si>
  <si>
    <t>flotant</t>
  </si>
  <si>
    <t>Activități interdisciplinare și proiecte tematice, conform deciziei unității de învățământ.</t>
  </si>
  <si>
    <t>36 săpt.</t>
  </si>
  <si>
    <t>100 ore nucleu + 36 ore la dispoziția profesorului + 8 ore programe naționale = 144 ore.</t>
  </si>
  <si>
    <t>CG</t>
  </si>
  <si>
    <t>Formulare CG</t>
  </si>
  <si>
    <t>CS clasa IX</t>
  </si>
  <si>
    <t>Domenii / unități dominante</t>
  </si>
  <si>
    <t>Observații de proiectare</t>
  </si>
  <si>
    <t>CG1</t>
  </si>
  <si>
    <t>Identificarea unor date, mărimi și relații matematice, în contextul în care acestea apar</t>
  </si>
  <si>
    <t>1.1–1.5</t>
  </si>
  <si>
    <t>Logică, progresii, funcții, trigonometrie, geometrie</t>
  </si>
  <si>
    <t>Se pornește de la recunoaștere, observare, citire de reprezentări și localizare a elementelor relevante.</t>
  </si>
  <si>
    <t>CG2</t>
  </si>
  <si>
    <t>Prelucrarea unor date matematice de tip cantitativ, calitativ, structural, cuprinse în diverse surse informaționale</t>
  </si>
  <si>
    <t>2.1–2.5</t>
  </si>
  <si>
    <t>Toate unitățile</t>
  </si>
  <si>
    <t>Se insistă pe extragerea datelor din tabele, grafice, contexte, figuri și rezultate intermediare.</t>
  </si>
  <si>
    <t>CG3</t>
  </si>
  <si>
    <t>Utilizarea conceptelor și a algoritmilor specifici în diverse contexte matematice</t>
  </si>
  <si>
    <t>3.1–3.5</t>
  </si>
  <si>
    <t>Algoritmii sunt validați prin interpretare, nu executați mecanic.</t>
  </si>
  <si>
    <t>CG4</t>
  </si>
  <si>
    <t>Exprimarea în limbajul specific matematicii a informațiilor, concluziilor și demersurilor de rezolvare</t>
  </si>
  <si>
    <t>4.1–4.5</t>
  </si>
  <si>
    <t>Demonstrații, rezolvări, argumentări</t>
  </si>
  <si>
    <t>Se cer justificări complete, redactare matematică și comunicare a concluziilor.</t>
  </si>
  <si>
    <t>CG5</t>
  </si>
  <si>
    <t>Analizarea caracteristicilor matematice ale unei situații date</t>
  </si>
  <si>
    <t>5.1–5.5</t>
  </si>
  <si>
    <t>Funcții, trigonometrie, geometrie</t>
  </si>
  <si>
    <t>Accent pe analiză, alegerea metodei, compararea reprezentărilor, optimizare.</t>
  </si>
  <si>
    <t>CG6</t>
  </si>
  <si>
    <t>Modelarea matematică a unei situații date, prin integrarea achizițiilor din diferite domenii</t>
  </si>
  <si>
    <t>6.1–6.5</t>
  </si>
  <si>
    <t>Progresii, funcții, trigonometrie, geometrie</t>
  </si>
  <si>
    <t>Se valorifică proiectele, AMII, tehnologia și portofoliul.</t>
  </si>
  <si>
    <t>Unitate</t>
  </si>
  <si>
    <t>Activități dominante de învățare</t>
  </si>
  <si>
    <t>Competențe vizate</t>
  </si>
  <si>
    <t>Exemple de produse / dovezi</t>
  </si>
  <si>
    <t>UÎ1 Logică</t>
  </si>
  <si>
    <t>Analiza enunțurilor, tabele de adevăr, negări, contraexemple, reducere la absurd, inducție.</t>
  </si>
  <si>
    <t>1.1, 2.1, 3.1, 4.1, 5.1, 6.1</t>
  </si>
  <si>
    <t>Tabel de adevăr, argument scris, mini-dezbatere, AMII logică.</t>
  </si>
  <si>
    <t>UÎ2 Progresii</t>
  </si>
  <si>
    <t>Identificarea regulilor, calcul de termeni/sume, modelare a creșterii, comparație liniar–exponențial.</t>
  </si>
  <si>
    <t>1.2, 2.2, 3.2, 4.2, 5.2, 6.2</t>
  </si>
  <si>
    <t>Fișă de modelare, simulare progresie, proiect de educație financiară.</t>
  </si>
  <si>
    <t>UÎ3 Funcții generale</t>
  </si>
  <si>
    <t>Lectură grafică, analiză de proprietăți, operații, compuneri, injectivitate/surjectivitate/bijectivitate.</t>
  </si>
  <si>
    <t>1.3, 2.3, 3.3, 4.3, 5.3, 6.3</t>
  </si>
  <si>
    <t>Portofoliu de gândire critică, grafic comentat, joc Avioane carteziene.</t>
  </si>
  <si>
    <t>UÎ4 Funcția de gradul al doilea</t>
  </si>
  <si>
    <t>Reprezentări multiple, discriminant, formă canonică, inecuații, sisteme, optimizare.</t>
  </si>
  <si>
    <t>1.3–6.3</t>
  </si>
  <si>
    <t>Laborator parabole, analiză cu parametri, poster reprezentări.</t>
  </si>
  <si>
    <t>UÎ5 Putere/radical</t>
  </si>
  <si>
    <t>Studiul funcției putere și radical, raționalizări, ecuații/inecuații cu radicali, validare prin domeniu.</t>
  </si>
  <si>
    <t>Fișă de raționalizare explicată, verificare IA, grafic radical.</t>
  </si>
  <si>
    <t>UÎ6 Trigonometrie</t>
  </si>
  <si>
    <t>Cerc trigonometric, periodicitate, funcții trigonometrice, formule, ecuații, interpretări grafice.</t>
  </si>
  <si>
    <t>1.4–6.4</t>
  </si>
  <si>
    <t>Radar trigonometric, demonstrație verificată, fișă formule.</t>
  </si>
  <si>
    <t>UÎ7 Geometrie</t>
  </si>
  <si>
    <t>Teoreme metrice/trigonometrice, arii, raze, bisectoare, Stewart, coliniaritate/concurență.</t>
  </si>
  <si>
    <t>1.5–6.5</t>
  </si>
  <si>
    <t>Soluție argumentată, model geometric, misiune de triangulație.</t>
  </si>
  <si>
    <t>Planificarea calendaristică / a unităților de învățare — clasa a IX-a TC+CS</t>
  </si>
  <si>
    <t>Tip oră: N = nucleu (programă) · P = la dispoziția profesorului · PN = program național (mobil temporal). Rândurile portocalii = P; verzi = program național.</t>
  </si>
  <si>
    <t>Nr.</t>
  </si>
  <si>
    <t>Tema / conținutul lecției</t>
  </si>
  <si>
    <t>Manual</t>
  </si>
  <si>
    <t>CS vizate</t>
  </si>
  <si>
    <t>Ore</t>
  </si>
  <si>
    <t>Modul</t>
  </si>
  <si>
    <t>Tip</t>
  </si>
  <si>
    <t>Evaluare / resurse</t>
  </si>
  <si>
    <t>START</t>
  </si>
  <si>
    <t>Organizare. Test predictiv. Analiza nivelului de intrare</t>
  </si>
  <si>
    <t>p. 6</t>
  </si>
  <si>
    <t>Ancore pentru toate UÎ</t>
  </si>
  <si>
    <t>M1</t>
  </si>
  <si>
    <t>P</t>
  </si>
  <si>
    <t>Test predictiv; discuție de feedback</t>
  </si>
  <si>
    <t>Propoziții, valori de adevăr, principii logice</t>
  </si>
  <si>
    <t>pp. 8–10</t>
  </si>
  <si>
    <t>1.1, 2.1, 4.1</t>
  </si>
  <si>
    <t>N</t>
  </si>
  <si>
    <t>Observare; AMII 1</t>
  </si>
  <si>
    <t>Negație, conjuncție, disjuncție, implicație, echivalență</t>
  </si>
  <si>
    <t>pp. 10–12</t>
  </si>
  <si>
    <t>2.1, 3.1, 4.1</t>
  </si>
  <si>
    <t>S2</t>
  </si>
  <si>
    <t>Tabele de adevăr; AMII 2–4</t>
  </si>
  <si>
    <t>Predicate, cuantificatori, mulțimi de adevăr</t>
  </si>
  <si>
    <t>pp. 12–14</t>
  </si>
  <si>
    <t>1.1, 3.1, 4.1</t>
  </si>
  <si>
    <t>AMII 5; mini-verificare</t>
  </si>
  <si>
    <t>Tipuri de propoziții matematice. Demonstrație, contraexemplu, reducere la absurd</t>
  </si>
  <si>
    <t>pp. 15–22</t>
  </si>
  <si>
    <t>5.1, 6.1</t>
  </si>
  <si>
    <t>S3</t>
  </si>
  <si>
    <t>Argument scris; analiză erori</t>
  </si>
  <si>
    <t>Metoda inducției matematice</t>
  </si>
  <si>
    <t>pp. 23–29</t>
  </si>
  <si>
    <t>AMII 6; exerciții gradate</t>
  </si>
  <si>
    <t>Recapitulare, consolidare, evaluare de unitate</t>
  </si>
  <si>
    <t>—</t>
  </si>
  <si>
    <t>toate CS *.1</t>
  </si>
  <si>
    <t>S4</t>
  </si>
  <si>
    <t>Test sumativ + feedback</t>
  </si>
  <si>
    <t>Consolidare și progres: jocuri logice, argumentare, portofoliu</t>
  </si>
  <si>
    <t>4.1, 5.1, 6.1</t>
  </si>
  <si>
    <t>JOC 1; remediere/progres</t>
  </si>
  <si>
    <t>Introducere. Șiruri de numere reale. Moduri de definire</t>
  </si>
  <si>
    <t>pp. 30–36</t>
  </si>
  <si>
    <t>1.2, 4.2</t>
  </si>
  <si>
    <t>S5</t>
  </si>
  <si>
    <t>Fișă de lucru</t>
  </si>
  <si>
    <t>Progresii aritmetice și geometrice: definiții, exemple, observații</t>
  </si>
  <si>
    <t>pp. 37–39</t>
  </si>
  <si>
    <t>1.2, 2.2, 3.2</t>
  </si>
  <si>
    <t>Exerciții gradate</t>
  </si>
  <si>
    <t>Proprietăți ale progresiilor. Sume. Modelare discretă</t>
  </si>
  <si>
    <t>pp. 39–55</t>
  </si>
  <si>
    <t>3.2, 4.2, 5.2, 6.2</t>
  </si>
  <si>
    <t>S6</t>
  </si>
  <si>
    <t>AMII 7–9</t>
  </si>
  <si>
    <t>Proiect și consolidare: liniar vs multiplicativ, dobândă/creștere</t>
  </si>
  <si>
    <t>5.2, 6.2</t>
  </si>
  <si>
    <t>JOC 2; portofoliu</t>
  </si>
  <si>
    <t>Evaluare și feedback diferențiat</t>
  </si>
  <si>
    <t>toate CS *.2</t>
  </si>
  <si>
    <t>S7</t>
  </si>
  <si>
    <t>M2</t>
  </si>
  <si>
    <t>Test scurt, remediere, progres</t>
  </si>
  <si>
    <t>Funcții – proprietăți generale. Domeniu, codomeniu, imagine</t>
  </si>
  <si>
    <t>pp. 56–62</t>
  </si>
  <si>
    <t>1.3, 2.3, 4.3</t>
  </si>
  <si>
    <t>S8</t>
  </si>
  <si>
    <t>Exerciții + discuție conceptuală</t>
  </si>
  <si>
    <t>Graficul unei funcții. Drepte remarcabile. Interpretare geometrică</t>
  </si>
  <si>
    <t>pp. 63–69</t>
  </si>
  <si>
    <t>1.3, 2.3, 3.3</t>
  </si>
  <si>
    <t>S9</t>
  </si>
  <si>
    <t>AMII 10–11; JOC 3</t>
  </si>
  <si>
    <t>Proprietăți fundamentale. Monotonie, mărginire, paritate, convexitate</t>
  </si>
  <si>
    <t>pp. 70–78</t>
  </si>
  <si>
    <t>2.3, 5.3</t>
  </si>
  <si>
    <t>S10</t>
  </si>
  <si>
    <t>Portofoliu gândire critică</t>
  </si>
  <si>
    <t>Operații cu funcții numerice. Compunerea funcțiilor</t>
  </si>
  <si>
    <t>pp. 79–84</t>
  </si>
  <si>
    <t>3.3, 4.3, 6.3</t>
  </si>
  <si>
    <t>S11</t>
  </si>
  <si>
    <t>AMII 13</t>
  </si>
  <si>
    <t>Funcții injective și surjective</t>
  </si>
  <si>
    <t>pp. 85–93</t>
  </si>
  <si>
    <t>2.3, 3.3, 5.3</t>
  </si>
  <si>
    <t>S12</t>
  </si>
  <si>
    <t>AMII 14–15</t>
  </si>
  <si>
    <t>Funcții bijective și inversabile</t>
  </si>
  <si>
    <t>pp. 94–100</t>
  </si>
  <si>
    <t>S13</t>
  </si>
  <si>
    <t>AMII 16</t>
  </si>
  <si>
    <t>Aplicații, lectură grafică, fixare-consolidare-aprofundare</t>
  </si>
  <si>
    <t>pp. 101–103</t>
  </si>
  <si>
    <t>toate CS *.3</t>
  </si>
  <si>
    <t>S14</t>
  </si>
  <si>
    <t>Evaluare formativă</t>
  </si>
  <si>
    <t>Atelier digital / recuperare / progres</t>
  </si>
  <si>
    <t>5.3, 6.3</t>
  </si>
  <si>
    <t>S14–S15</t>
  </si>
  <si>
    <t>AMII, portofoliu, diferențiere</t>
  </si>
  <si>
    <t>Rolul funcției de gradul al doilea. Ecuația de gradul al doilea. Viète</t>
  </si>
  <si>
    <t>pp. 104–108</t>
  </si>
  <si>
    <t>1.3, 3.3, 4.3</t>
  </si>
  <si>
    <t>S15</t>
  </si>
  <si>
    <t>Diagnostic + exerciții</t>
  </si>
  <si>
    <t>Definiție. Formă generală și formă canonică</t>
  </si>
  <si>
    <t>pp. 109–118</t>
  </si>
  <si>
    <t>2.3, 3.3, 4.3</t>
  </si>
  <si>
    <t>S16</t>
  </si>
  <si>
    <t>AMII 17</t>
  </si>
  <si>
    <t>Graficul funcției de gradul al doilea. Proprietăți și tabele de variație</t>
  </si>
  <si>
    <t>pp. 119–126</t>
  </si>
  <si>
    <t>2.3, 5.3, 6.3</t>
  </si>
  <si>
    <t>S17</t>
  </si>
  <si>
    <t>Analiză grafică</t>
  </si>
  <si>
    <t>Etape ale reprezentării grafice. Parametri</t>
  </si>
  <si>
    <t>pp. 127–132</t>
  </si>
  <si>
    <t>3.3, 5.3</t>
  </si>
  <si>
    <t>S18</t>
  </si>
  <si>
    <t>AMII 18; laborator</t>
  </si>
  <si>
    <t>Inecuații de gradul al doilea. Interpretare geometrică</t>
  </si>
  <si>
    <t>pp. 133–137</t>
  </si>
  <si>
    <t>3.3, 4.3, 5.3</t>
  </si>
  <si>
    <t>S19</t>
  </si>
  <si>
    <t>Exerciții aplicate</t>
  </si>
  <si>
    <t>Sisteme cu ecuații de gradul al doilea. Interpretare geometrică</t>
  </si>
  <si>
    <t>pp. 138–145</t>
  </si>
  <si>
    <t>3.3, 5.3, 6.3</t>
  </si>
  <si>
    <t>Probleme diferențiate</t>
  </si>
  <si>
    <t>Evaluare de unitate și feedback</t>
  </si>
  <si>
    <t>p. 146</t>
  </si>
  <si>
    <t>S20</t>
  </si>
  <si>
    <t>Test sumativ</t>
  </si>
  <si>
    <t>Cercetare: parabole în mișcare. Reprezentări multiple</t>
  </si>
  <si>
    <t>S20–S21</t>
  </si>
  <si>
    <t>M3</t>
  </si>
  <si>
    <t>AMII 19; portofoliu</t>
  </si>
  <si>
    <t>Funcția putere cu exponent întreg</t>
  </si>
  <si>
    <t>pp. 150–165</t>
  </si>
  <si>
    <t>S21</t>
  </si>
  <si>
    <t>Grafic și proprietăți</t>
  </si>
  <si>
    <t>Radicalul de ordin n. Proprietăți. Operații cu radicali</t>
  </si>
  <si>
    <t>pp. 166–175</t>
  </si>
  <si>
    <t>S22</t>
  </si>
  <si>
    <t>Exerciții și raționalizare</t>
  </si>
  <si>
    <t>Funcția radical</t>
  </si>
  <si>
    <t>pp. 176–180</t>
  </si>
  <si>
    <t>1.3, 2.3, 5.3</t>
  </si>
  <si>
    <t>S23</t>
  </si>
  <si>
    <t>AMII 20</t>
  </si>
  <si>
    <t>Ecuații și inecuații cu radicali</t>
  </si>
  <si>
    <t>pp. 181–187</t>
  </si>
  <si>
    <t>Validare domeniu</t>
  </si>
  <si>
    <t>Atelier IA: execut algoritmul sau îl înțeleg?</t>
  </si>
  <si>
    <t>S24</t>
  </si>
  <si>
    <t>AMII 21</t>
  </si>
  <si>
    <t>Sinteză Funcții. Evaluare și reflecție finală de capitol</t>
  </si>
  <si>
    <t>p. 183</t>
  </si>
  <si>
    <t>AMII 22; portofoliu</t>
  </si>
  <si>
    <t>Unități de măsură. Cercul trigonometric. Funcții trigonometrice</t>
  </si>
  <si>
    <t>pp. 188–191</t>
  </si>
  <si>
    <t>1.4, 2.4, 5.4</t>
  </si>
  <si>
    <t>S25</t>
  </si>
  <si>
    <t>AMII 23</t>
  </si>
  <si>
    <t>Funcții periodice. Sinus și cosinus</t>
  </si>
  <si>
    <t>pp. 192–203</t>
  </si>
  <si>
    <t>2.4, 3.4, 5.4</t>
  </si>
  <si>
    <t>S26</t>
  </si>
  <si>
    <t>AMII 24</t>
  </si>
  <si>
    <t>Funcțiile tangentă și cotangentă. Grafice</t>
  </si>
  <si>
    <t>pp. 204–211</t>
  </si>
  <si>
    <t>S27</t>
  </si>
  <si>
    <t>JOC 4</t>
  </si>
  <si>
    <t>Formule trigonometrice. Transformări</t>
  </si>
  <si>
    <t>pp. 212–221</t>
  </si>
  <si>
    <t>3.4, 4.4, 5.4</t>
  </si>
  <si>
    <t>S28</t>
  </si>
  <si>
    <t>AMII 25</t>
  </si>
  <si>
    <t>Funcții trigonometrice inverse. Ecuații trigonometrice</t>
  </si>
  <si>
    <t>pp. 222–231</t>
  </si>
  <si>
    <t>3.4, 4.4, 6.4</t>
  </si>
  <si>
    <t>S29</t>
  </si>
  <si>
    <t>M4</t>
  </si>
  <si>
    <t>AMII 26</t>
  </si>
  <si>
    <t>Atelier de demonstrații, IA la tribunal, consolidare diferențiată</t>
  </si>
  <si>
    <t>4.4, 5.4, 6.4</t>
  </si>
  <si>
    <t>S30</t>
  </si>
  <si>
    <t>Portofoliu + remediere</t>
  </si>
  <si>
    <t>UÎ7 Aplicații trigonometrie</t>
  </si>
  <si>
    <t>Teorema cosinusului. Teorema sinusurilor. Rezolvarea triunghiurilor</t>
  </si>
  <si>
    <t>pp. 232–240</t>
  </si>
  <si>
    <t>1.5, 2.5, 3.5, 4.5</t>
  </si>
  <si>
    <t>S31</t>
  </si>
  <si>
    <t>AMII 27</t>
  </si>
  <si>
    <t>Formule pentru arie. Raza cercului circumscris și înscris</t>
  </si>
  <si>
    <t>pp. 241–245</t>
  </si>
  <si>
    <t>2.5, 3.5, 5.5</t>
  </si>
  <si>
    <t>S32</t>
  </si>
  <si>
    <t>Probleme aplicate</t>
  </si>
  <si>
    <t>Teorema bisectoarei. Teorema lui Stewart</t>
  </si>
  <si>
    <t>pp. 246–250</t>
  </si>
  <si>
    <t>3.5, 4.5, 5.5</t>
  </si>
  <si>
    <t>Exerciții de demonstrație</t>
  </si>
  <si>
    <t>Coliniaritate și concurență. Probleme recapitulative</t>
  </si>
  <si>
    <t>pp. 251–261</t>
  </si>
  <si>
    <t>4.5, 5.5, 6.5</t>
  </si>
  <si>
    <t>S33</t>
  </si>
  <si>
    <t>Probleme integrate</t>
  </si>
  <si>
    <t>Măsurări indirecte și optim matematic vs decizie reală</t>
  </si>
  <si>
    <t>5.5, 6.5</t>
  </si>
  <si>
    <t>AMII 28; JOC 5</t>
  </si>
  <si>
    <t>FINAL</t>
  </si>
  <si>
    <t>Recapitulare finală integrată. Test final. Portofoliu de gândire critică</t>
  </si>
  <si>
    <t>toate CS</t>
  </si>
  <si>
    <t>S34</t>
  </si>
  <si>
    <t>M5</t>
  </si>
  <si>
    <t>AMII 29–30; bilanț anual</t>
  </si>
  <si>
    <t>Săptămâna verde</t>
  </si>
  <si>
    <t>transversal</t>
  </si>
  <si>
    <t>PN</t>
  </si>
  <si>
    <t>Proiect interdisciplinar</t>
  </si>
  <si>
    <t>Școala altfel</t>
  </si>
  <si>
    <t>Atelier STEM / matematică în cariere</t>
  </si>
  <si>
    <t>ID</t>
  </si>
  <si>
    <t>Titlu / resursă</t>
  </si>
  <si>
    <t>Unitate recomandată</t>
  </si>
  <si>
    <t>Fișier / link relativ</t>
  </si>
  <si>
    <t>Rol didactic</t>
  </si>
  <si>
    <t>AMII 1</t>
  </si>
  <si>
    <t>Motor de căutare și operatori logici</t>
  </si>
  <si>
    <t>Interactiv</t>
  </si>
  <si>
    <t>AMII/AMII_01_operatorii_logici_motor_cautare.html</t>
  </si>
  <si>
    <t>Conjuncție/disjuncție/negație în context digital</t>
  </si>
  <si>
    <t>AMII 2</t>
  </si>
  <si>
    <t>Implicația logică: promisiunea condiționată</t>
  </si>
  <si>
    <t>AMII/AMII_02_implicatia_logica_promisiunea_conditionata.html</t>
  </si>
  <si>
    <t>Înțelegerea implicației prin scenarii</t>
  </si>
  <si>
    <t>AMII 3–6</t>
  </si>
  <si>
    <t>Echivalență, tabele de adevăr, cuantificatori, inducție</t>
  </si>
  <si>
    <t>Quiz / animație</t>
  </si>
  <si>
    <t>AMII/</t>
  </si>
  <si>
    <t>Consolidare logică, demonstrație și contraexemplu</t>
  </si>
  <si>
    <t>Șiruri, creșteri, dobândă compusă</t>
  </si>
  <si>
    <t>Simulare</t>
  </si>
  <si>
    <t>Modelare discretă și educație financiară</t>
  </si>
  <si>
    <t>AMII 10–22</t>
  </si>
  <si>
    <t>Funcții: model liniar, parabolă, radical, IA, portofoliu</t>
  </si>
  <si>
    <t>Simulare / joc / reflecție</t>
  </si>
  <si>
    <t>UÎ3–UÎ5 Funcții</t>
  </si>
  <si>
    <t>Reprezentări multiple, lectură grafică, validare critică</t>
  </si>
  <si>
    <t>AMII 23–26</t>
  </si>
  <si>
    <t>Cerc trigonometric, sinus/cosinus, demonstrații, ecuații</t>
  </si>
  <si>
    <t>Simulare / quiz</t>
  </si>
  <si>
    <t>Vizualizare periodicitate și verificarea demonstrațiilor</t>
  </si>
  <si>
    <t>AMII 27–30</t>
  </si>
  <si>
    <t>Triangulație, optim, portofoliu, idei mari</t>
  </si>
  <si>
    <t>Joc / sinteză</t>
  </si>
  <si>
    <t>UÎ7 + final</t>
  </si>
  <si>
    <t>Transfer, decizie și reflecție finală</t>
  </si>
  <si>
    <t>JOC 1–5</t>
  </si>
  <si>
    <t>Jocuri de strategie pe capitole</t>
  </si>
  <si>
    <t>Joc de strategie</t>
  </si>
  <si>
    <t>Jocuri_AMII/</t>
  </si>
  <si>
    <t>Strategie, coordonate, logică, trigonometrie, optimizare</t>
  </si>
  <si>
    <t>Moment</t>
  </si>
  <si>
    <t>Produs de portofoliu / proiect</t>
  </si>
  <si>
    <t>Scop formativ</t>
  </si>
  <si>
    <t>Evaluare</t>
  </si>
  <si>
    <t>p. 67</t>
  </si>
  <si>
    <t>O funcție poate minți?</t>
  </si>
  <si>
    <t>Funcții</t>
  </si>
  <si>
    <t>Model corect vs model util</t>
  </si>
  <si>
    <t>Argument scris, discuție colegială</t>
  </si>
  <si>
    <t>p. 76</t>
  </si>
  <si>
    <t>Dacă totul crește, înseamnă că este bine?</t>
  </si>
  <si>
    <t>Interpretarea contextului</t>
  </si>
  <si>
    <t>Răspuns reflexiv</t>
  </si>
  <si>
    <t>p. 82</t>
  </si>
  <si>
    <t>Cine poartă responsabilitatea pentru rezultat?</t>
  </si>
  <si>
    <t>Funcții/IA</t>
  </si>
  <si>
    <t>Lanț de prelucrări și etică algoritmică</t>
  </si>
  <si>
    <t>Argumentare</t>
  </si>
  <si>
    <t>p. 134</t>
  </si>
  <si>
    <t>Laborator: parabole în mișcare</t>
  </si>
  <si>
    <t>Funcția de gradul II</t>
  </si>
  <si>
    <t>Cercetare cu parametru, loc geometric</t>
  </si>
  <si>
    <t>Fișă de cercetare</t>
  </si>
  <si>
    <t>Câte parabole există într-o parabolă?</t>
  </si>
  <si>
    <t>Reprezentări multiple</t>
  </si>
  <si>
    <t>Prezentare scurtă</t>
  </si>
  <si>
    <t>p. 172</t>
  </si>
  <si>
    <t>Poate IA să înțeleagă matematica?</t>
  </si>
  <si>
    <t>Radicali</t>
  </si>
  <si>
    <t>Calcul vs înțelegere</t>
  </si>
  <si>
    <t>Comparare soluții</t>
  </si>
  <si>
    <t>Ce este, de fapt, o funcție?</t>
  </si>
  <si>
    <t>Final funcții</t>
  </si>
  <si>
    <t>Sinteză conceptuală</t>
  </si>
  <si>
    <t>Autoevaluare</t>
  </si>
  <si>
    <t>p. 188</t>
  </si>
  <si>
    <t>Câte puncte sunt într-un punct?</t>
  </si>
  <si>
    <t>Funcția de înfășurare și neinjectivitate</t>
  </si>
  <si>
    <t>Răspuns argumentat</t>
  </si>
  <si>
    <t>p. 218</t>
  </si>
  <si>
    <t>IA la tribunal</t>
  </si>
  <si>
    <t>Verificarea unei demonstrații</t>
  </si>
  <si>
    <t>Analiza pașilor</t>
  </si>
  <si>
    <t>p. 247</t>
  </si>
  <si>
    <t>Unde trebuie să stai?</t>
  </si>
  <si>
    <t>Optim matematic vs decizie reală</t>
  </si>
  <si>
    <t>Mini-eseu</t>
  </si>
  <si>
    <t>Plasare</t>
  </si>
  <si>
    <t>Tip activitate</t>
  </si>
  <si>
    <t>Destinație / rost</t>
  </si>
  <si>
    <t>Diagnostic</t>
  </si>
  <si>
    <t>Organizare + test predictiv + analiză erori.</t>
  </si>
  <si>
    <t>Diagnostic diferențiat</t>
  </si>
  <si>
    <t>Stabilirea nevoilor de recuperare/progres.</t>
  </si>
  <si>
    <t>UÎ1</t>
  </si>
  <si>
    <t>Remediere</t>
  </si>
  <si>
    <t>Operatori logici, tabele de adevăr, cuantificatori.</t>
  </si>
  <si>
    <t>Progres</t>
  </si>
  <si>
    <t>Inducție, reducere la absurd, joc logic.</t>
  </si>
  <si>
    <t>AMII/Joc</t>
  </si>
  <si>
    <t>Consiliul roboților logici.</t>
  </si>
  <si>
    <t>Evaluare-feedback</t>
  </si>
  <si>
    <t>Feedback pe argumentare și redactare.</t>
  </si>
  <si>
    <t>UÎ2</t>
  </si>
  <si>
    <t>Proiect</t>
  </si>
  <si>
    <t>Liniar vs multiplicativ; dobândă simplă/compusă.</t>
  </si>
  <si>
    <t>Prezentări și feedback colegial.</t>
  </si>
  <si>
    <t>Termen general, sumă, modelare.</t>
  </si>
  <si>
    <t>Constructor de rețele / strategii de creștere.</t>
  </si>
  <si>
    <t>UÎ3</t>
  </si>
  <si>
    <t>Atelier digital</t>
  </si>
  <si>
    <t>Funcția afină, grafic, coordonate, Avioane carteziene.</t>
  </si>
  <si>
    <t>Portofoliu</t>
  </si>
  <si>
    <t>Domeniu, imagine, compunere.</t>
  </si>
  <si>
    <t>Injectivitate/surjectivitate/bijectivitate.</t>
  </si>
  <si>
    <t>Test și reglare.</t>
  </si>
  <si>
    <t>Atelier IA</t>
  </si>
  <si>
    <t>Lanțul deciziei algoritmice.</t>
  </si>
  <si>
    <t>UÎ4</t>
  </si>
  <si>
    <t>Laborator</t>
  </si>
  <si>
    <t>Parabole în mișcare.</t>
  </si>
  <si>
    <t>Formă canonică, vârf, discriminant.</t>
  </si>
  <si>
    <t>Parametri, loc geometric.</t>
  </si>
  <si>
    <t>Atelier grafic</t>
  </si>
  <si>
    <t>Inecuații și sisteme, interpretare geometrică.</t>
  </si>
  <si>
    <t>Test de unitate.</t>
  </si>
  <si>
    <t>Câte parabole într-o parabolă?</t>
  </si>
  <si>
    <t>UÎ5</t>
  </si>
  <si>
    <t>Radicali, raționalizare, domeniu.</t>
  </si>
  <si>
    <t>Execut algoritmul sau îl înțeleg?</t>
  </si>
  <si>
    <t>Evaluare-sinteză</t>
  </si>
  <si>
    <t>Final capitol Funcții.</t>
  </si>
  <si>
    <t>Funcții radical și inecuații.</t>
  </si>
  <si>
    <t>UÎ6</t>
  </si>
  <si>
    <t>Atelier vizual</t>
  </si>
  <si>
    <t>Cerc trigonometric, funcție de înfășurare.</t>
  </si>
  <si>
    <t>Joc strategie</t>
  </si>
  <si>
    <t>Radarul trigonometric.</t>
  </si>
  <si>
    <t>Demonstrație sau persuasiune?</t>
  </si>
  <si>
    <t>Formule trigonometrice și ecuații.</t>
  </si>
  <si>
    <t>UÎ7</t>
  </si>
  <si>
    <t>Aplicații</t>
  </si>
  <si>
    <t>Măsurări indirecte și triangulație.</t>
  </si>
  <si>
    <t>Misiunea triangulației.</t>
  </si>
  <si>
    <t>Optim matematic vs decizie reală.</t>
  </si>
  <si>
    <t>Final</t>
  </si>
  <si>
    <t>Bilanț anual</t>
  </si>
  <si>
    <t>Portofoliu final + autoevaluare.</t>
  </si>
  <si>
    <t>Program</t>
  </si>
  <si>
    <t>Propunere activitate</t>
  </si>
  <si>
    <t>Legătura cu matematica TC+CS</t>
  </si>
  <si>
    <t>Modelarea matematică a unui indicator de mediu: temperatură, consum, poluare, apă, energie.</t>
  </si>
  <si>
    <t>Funcții, progresii, interpretarea graficelor, modelare și decizie.</t>
  </si>
  <si>
    <t>Măsurări indirecte în curtea școlii / localitate.</t>
  </si>
  <si>
    <t>Trigonometrie, relații metrice, estimare și validare.</t>
  </si>
  <si>
    <t>Atelier STEM: de la funcție la algoritm.</t>
  </si>
  <si>
    <t>Funcții, compunere, reprezentări grafice, Python/GeoGebra.</t>
  </si>
  <si>
    <t>Jocuri matematice de strategie: Avioane carteziene, radar trigonometric, triangulație.</t>
  </si>
  <si>
    <t>Coordonate, cerc trigonometric, decizie și strategie.</t>
  </si>
  <si>
    <t>Debut de 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</si>
</sst>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>
    <font>
      <sz val="11"/>
      <name val="Carlito"/>
    </font>
    <font>
      <b/>
      <sz val="14"/>
      <color rgb="FFFFFFFF"/>
      <name val="Carlito"/>
    </font>
    <font>
      <i/>
      <sz val="11"/>
      <color rgb="FF1E3A8A"/>
      <name val="Carlito"/>
    </font>
    <font>
      <b/>
      <sz val="11"/>
      <color rgb="FFFFFFFF"/>
      <name val="Carlito"/>
    </font>
    <font>
      <b/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2315E"/>
      </patternFill>
    </fill>
    <fill>
      <patternFill patternType="solid">
        <fgColor rgb="FFDBEAFE"/>
      </patternFill>
    </fill>
    <fill>
      <patternFill patternType="solid">
        <fgColor rgb="FF0F766E"/>
      </patternFill>
    </fill>
    <fill>
      <patternFill patternType="solid">
        <fgColor rgb="FFD1FAE5"/>
      </patternFill>
    </fill>
    <fill>
      <patternFill patternType="solid">
        <fgColor rgb="FFFFF7ED"/>
      </patternFill>
    </fill>
    <fill>
      <patternFill patternType="solid">
        <fgColor rgb="FF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0" fontId="4" fillId="5" borderId="0" xfId="0" applyNumberFormat="1" applyFont="1" applyFill="1" applyBorder="1" applyAlignment="1">
      <alignment horizontal="center" wrapText="1"/>
    </xf>
    <xf numFmtId="164" fontId="0" fillId="0" borderId="0" xfId="0" applyNumberFormat="1" applyFont="1" applyFill="1" applyBorder="1" applyAlignment="1">
      <alignment wrapText="1"/>
    </xf>
    <xf numFmtId="0" fontId="3" fillId="4" borderId="0" xfId="0" applyNumberFormat="1" applyFont="1" applyFill="1" applyBorder="1" applyAlignment="1">
      <alignment horizontal="center" vertical="center" wrapText="1"/>
    </xf>
    <xf numFmtId="0" fontId="0" fillId="6" borderId="0" xfId="0" applyNumberFormat="1" applyFont="1" applyFill="1" applyBorder="1" applyAlignment="1">
      <alignment wrapText="1"/>
    </xf>
    <xf numFmtId="0" fontId="0" fillId="7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horizontal="center" wrapText="1"/>
    </xf>
    <xf numFmtId="0" fontId="2" fillId="3" borderId="0" xfId="0" applyNumberFormat="1" applyFont="1" applyFill="1" applyBorder="1" applyAlignment="1">
      <alignment wrapText="1"/>
    </xf>
    <xf numFmtId="0" fontId="3" fillId="4" borderId="0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opLeftCell="A9" workbookViewId="0">
      <selection sqref="A1:C1"/>
    </sheetView>
  </sheetViews>
  <sheetFormatPr defaultRowHeight="13.8"/>
  <cols>
    <col min="1" max="1" width="45" customWidth="1"/>
    <col min="2" max="2" width="36" customWidth="1"/>
    <col min="3" max="3" width="14" customWidth="1"/>
  </cols>
  <sheetData>
    <row r="1" spans="1:3" ht="22.35" customHeight="1">
      <c r="A1" s="8" t="s">
        <v>0</v>
      </c>
      <c r="B1" s="8"/>
      <c r="C1" s="8"/>
    </row>
    <row r="2" spans="1:3" ht="14.4">
      <c r="A2" s="9" t="s">
        <v>1</v>
      </c>
      <c r="B2" s="9"/>
      <c r="C2" s="9"/>
    </row>
    <row r="3" spans="1:3">
      <c r="A3" s="2"/>
      <c r="B3" s="2"/>
      <c r="C3" s="2"/>
    </row>
    <row r="4" spans="1:3">
      <c r="A4" s="2" t="s">
        <v>2</v>
      </c>
      <c r="B4" s="2" t="s">
        <v>3</v>
      </c>
      <c r="C4" s="2"/>
    </row>
    <row r="5" spans="1:3">
      <c r="A5" s="2" t="s">
        <v>4</v>
      </c>
      <c r="B5" s="2" t="s">
        <v>3</v>
      </c>
      <c r="C5" s="2"/>
    </row>
    <row r="6" spans="1:3">
      <c r="A6" s="2" t="s">
        <v>5</v>
      </c>
      <c r="B6" s="2" t="s">
        <v>3</v>
      </c>
      <c r="C6" s="2"/>
    </row>
    <row r="7" spans="1:3">
      <c r="A7" s="2" t="s">
        <v>6</v>
      </c>
      <c r="B7" s="2" t="s">
        <v>7</v>
      </c>
      <c r="C7" s="2"/>
    </row>
    <row r="8" spans="1:3">
      <c r="A8" s="2" t="s">
        <v>8</v>
      </c>
      <c r="B8" s="2" t="s">
        <v>9</v>
      </c>
      <c r="C8" s="2"/>
    </row>
    <row r="9" spans="1:3">
      <c r="A9" s="2" t="s">
        <v>10</v>
      </c>
      <c r="B9" s="2" t="s">
        <v>11</v>
      </c>
      <c r="C9" s="2"/>
    </row>
    <row r="10" spans="1:3">
      <c r="A10" s="2" t="s">
        <v>12</v>
      </c>
      <c r="B10" s="2" t="s">
        <v>13</v>
      </c>
      <c r="C10" s="2"/>
    </row>
    <row r="11" spans="1:3">
      <c r="A11" s="2" t="s">
        <v>14</v>
      </c>
      <c r="B11" s="2">
        <v>4</v>
      </c>
      <c r="C11" s="2"/>
    </row>
    <row r="12" spans="1:3">
      <c r="A12" s="2" t="s">
        <v>15</v>
      </c>
      <c r="B12" s="2">
        <v>36</v>
      </c>
      <c r="C12" s="2"/>
    </row>
    <row r="13" spans="1:3">
      <c r="A13" s="2" t="s">
        <v>16</v>
      </c>
      <c r="B13" s="2" t="s">
        <v>17</v>
      </c>
      <c r="C13" s="2"/>
    </row>
    <row r="14" spans="1:3">
      <c r="A14" s="2"/>
      <c r="B14" s="2"/>
      <c r="C14" s="2"/>
    </row>
    <row r="15" spans="1:3">
      <c r="A15" s="10" t="s">
        <v>18</v>
      </c>
      <c r="B15" s="10"/>
      <c r="C15" s="10"/>
    </row>
    <row r="16" spans="1:3">
      <c r="A16" s="3" t="s">
        <v>19</v>
      </c>
      <c r="B16" s="3" t="s">
        <v>20</v>
      </c>
      <c r="C16" s="3" t="s">
        <v>21</v>
      </c>
    </row>
    <row r="17" spans="1:3" ht="27.6">
      <c r="A17" s="2" t="s">
        <v>22</v>
      </c>
      <c r="B17" s="2">
        <v>100</v>
      </c>
      <c r="C17" s="4">
        <f>B17/144</f>
        <v>0.69444444444444442</v>
      </c>
    </row>
    <row r="18" spans="1:3" ht="27.6">
      <c r="A18" s="2" t="s">
        <v>23</v>
      </c>
      <c r="B18" s="2">
        <v>36</v>
      </c>
      <c r="C18" s="4">
        <f>B18/144</f>
        <v>0.25</v>
      </c>
    </row>
    <row r="19" spans="1:3">
      <c r="A19" s="2" t="s">
        <v>24</v>
      </c>
      <c r="B19" s="2">
        <v>4</v>
      </c>
      <c r="C19" s="4">
        <f>B19/144</f>
        <v>2.7777777777777776E-2</v>
      </c>
    </row>
    <row r="20" spans="1:3">
      <c r="A20" s="2" t="s">
        <v>25</v>
      </c>
      <c r="B20" s="2">
        <v>4</v>
      </c>
      <c r="C20" s="4">
        <f>B20/144</f>
        <v>2.7777777777777776E-2</v>
      </c>
    </row>
    <row r="21" spans="1:3">
      <c r="A21" s="2" t="s">
        <v>26</v>
      </c>
      <c r="B21" s="2">
        <v>144</v>
      </c>
      <c r="C21" s="4">
        <f>SUM(B17:B20)/144</f>
        <v>1</v>
      </c>
    </row>
    <row r="22" spans="1:3">
      <c r="A22" s="2"/>
      <c r="B22" s="2"/>
      <c r="C22" s="2"/>
    </row>
    <row r="23" spans="1:3">
      <c r="A23" s="2" t="s">
        <v>27</v>
      </c>
      <c r="B23" s="11" t="s">
        <v>28</v>
      </c>
      <c r="C23" s="11"/>
    </row>
  </sheetData>
  <mergeCells count="4">
    <mergeCell ref="A1:C1"/>
    <mergeCell ref="A2:C2"/>
    <mergeCell ref="A15:C15"/>
    <mergeCell ref="B23:C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defaultRowHeight="13.8"/>
  <cols>
    <col min="1" max="1" width="125" customWidth="1"/>
  </cols>
  <sheetData>
    <row r="1" spans="1:1" ht="22.35" customHeight="1">
      <c r="A1" s="1" t="s">
        <v>29</v>
      </c>
    </row>
    <row r="2" spans="1:1">
      <c r="A2" s="2" t="s">
        <v>30</v>
      </c>
    </row>
    <row r="3" spans="1:1">
      <c r="A3" s="2" t="s">
        <v>31</v>
      </c>
    </row>
    <row r="4" spans="1:1">
      <c r="A4" s="2" t="s">
        <v>32</v>
      </c>
    </row>
    <row r="5" spans="1:1">
      <c r="A5" s="2" t="s">
        <v>33</v>
      </c>
    </row>
    <row r="6" spans="1:1">
      <c r="A6" s="2" t="s">
        <v>34</v>
      </c>
    </row>
    <row r="7" spans="1:1">
      <c r="A7" s="2" t="s">
        <v>35</v>
      </c>
    </row>
    <row r="8" spans="1:1">
      <c r="A8" s="2" t="s">
        <v>36</v>
      </c>
    </row>
    <row r="9" spans="1:1">
      <c r="A9" s="2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>
      <selection activeCell="A8" sqref="A8"/>
    </sheetView>
  </sheetViews>
  <sheetFormatPr defaultRowHeight="13.8"/>
  <cols>
    <col min="1" max="1" width="38" customWidth="1"/>
    <col min="2" max="2" width="18" customWidth="1"/>
    <col min="3" max="5" width="13" customWidth="1"/>
    <col min="6" max="6" width="12" customWidth="1"/>
    <col min="7" max="7" width="72" customWidth="1"/>
  </cols>
  <sheetData>
    <row r="1" spans="1:7" ht="22.35" customHeight="1">
      <c r="A1" s="8" t="s">
        <v>38</v>
      </c>
      <c r="B1" s="8"/>
      <c r="C1" s="8"/>
      <c r="D1" s="8"/>
      <c r="E1" s="8"/>
      <c r="F1" s="8"/>
      <c r="G1" s="8"/>
    </row>
    <row r="2" spans="1:7" ht="27.6">
      <c r="A2" s="5" t="s">
        <v>39</v>
      </c>
      <c r="B2" s="5" t="s">
        <v>40</v>
      </c>
      <c r="C2" s="5" t="s">
        <v>41</v>
      </c>
      <c r="D2" s="5" t="s">
        <v>42</v>
      </c>
      <c r="E2" s="5" t="s">
        <v>43</v>
      </c>
      <c r="F2" s="5" t="s">
        <v>44</v>
      </c>
      <c r="G2" s="5" t="s">
        <v>45</v>
      </c>
    </row>
    <row r="3" spans="1:7">
      <c r="A3" s="2" t="s">
        <v>535</v>
      </c>
      <c r="B3" s="2" t="s">
        <v>47</v>
      </c>
      <c r="C3" s="2">
        <v>0</v>
      </c>
      <c r="D3" s="2">
        <v>2</v>
      </c>
      <c r="E3" s="2">
        <v>2</v>
      </c>
      <c r="F3" s="2" t="s">
        <v>48</v>
      </c>
      <c r="G3" s="2" t="s">
        <v>49</v>
      </c>
    </row>
    <row r="4" spans="1:7" ht="27.6">
      <c r="A4" s="2" t="s">
        <v>50</v>
      </c>
      <c r="B4" s="2" t="s">
        <v>51</v>
      </c>
      <c r="C4" s="2">
        <v>12</v>
      </c>
      <c r="D4" s="2">
        <v>4</v>
      </c>
      <c r="E4" s="2">
        <v>16</v>
      </c>
      <c r="F4" s="2" t="s">
        <v>52</v>
      </c>
      <c r="G4" s="2" t="s">
        <v>53</v>
      </c>
    </row>
    <row r="5" spans="1:7">
      <c r="A5" s="2" t="s">
        <v>54</v>
      </c>
      <c r="B5" s="2" t="s">
        <v>51</v>
      </c>
      <c r="C5" s="2">
        <v>10</v>
      </c>
      <c r="D5" s="2">
        <v>4</v>
      </c>
      <c r="E5" s="2">
        <v>14</v>
      </c>
      <c r="F5" s="2" t="s">
        <v>55</v>
      </c>
      <c r="G5" s="2" t="s">
        <v>56</v>
      </c>
    </row>
    <row r="6" spans="1:7" ht="27.6">
      <c r="A6" s="2" t="s">
        <v>57</v>
      </c>
      <c r="B6" s="2" t="s">
        <v>51</v>
      </c>
      <c r="C6" s="2">
        <v>20</v>
      </c>
      <c r="D6" s="2">
        <v>6</v>
      </c>
      <c r="E6" s="2">
        <v>26</v>
      </c>
      <c r="F6" s="2" t="s">
        <v>58</v>
      </c>
      <c r="G6" s="2" t="s">
        <v>59</v>
      </c>
    </row>
    <row r="7" spans="1:7" ht="27.6">
      <c r="A7" s="2" t="s">
        <v>60</v>
      </c>
      <c r="B7" s="2" t="s">
        <v>51</v>
      </c>
      <c r="C7" s="2">
        <v>18</v>
      </c>
      <c r="D7" s="2">
        <v>6</v>
      </c>
      <c r="E7" s="2">
        <v>24</v>
      </c>
      <c r="F7" s="2" t="s">
        <v>61</v>
      </c>
      <c r="G7" s="2" t="s">
        <v>62</v>
      </c>
    </row>
    <row r="8" spans="1:7">
      <c r="A8" s="2" t="s">
        <v>63</v>
      </c>
      <c r="B8" s="2" t="s">
        <v>51</v>
      </c>
      <c r="C8" s="2">
        <v>14</v>
      </c>
      <c r="D8" s="2">
        <v>5</v>
      </c>
      <c r="E8" s="2">
        <v>19</v>
      </c>
      <c r="F8" s="2" t="s">
        <v>64</v>
      </c>
      <c r="G8" s="2" t="s">
        <v>65</v>
      </c>
    </row>
    <row r="9" spans="1:7" ht="27.6">
      <c r="A9" s="2" t="s">
        <v>66</v>
      </c>
      <c r="B9" s="2" t="s">
        <v>67</v>
      </c>
      <c r="C9" s="2">
        <v>16</v>
      </c>
      <c r="D9" s="2">
        <v>5</v>
      </c>
      <c r="E9" s="2">
        <v>21</v>
      </c>
      <c r="F9" s="2" t="s">
        <v>68</v>
      </c>
      <c r="G9" s="2" t="s">
        <v>69</v>
      </c>
    </row>
    <row r="10" spans="1:7" ht="27.6">
      <c r="A10" s="2" t="s">
        <v>70</v>
      </c>
      <c r="B10" s="2" t="s">
        <v>71</v>
      </c>
      <c r="C10" s="2">
        <v>10</v>
      </c>
      <c r="D10" s="2">
        <v>4</v>
      </c>
      <c r="E10" s="2">
        <v>14</v>
      </c>
      <c r="F10" s="2" t="s">
        <v>72</v>
      </c>
      <c r="G10" s="2" t="s">
        <v>73</v>
      </c>
    </row>
    <row r="11" spans="1:7">
      <c r="A11" s="2" t="s">
        <v>74</v>
      </c>
      <c r="B11" s="2" t="s">
        <v>75</v>
      </c>
      <c r="C11" s="2">
        <v>0</v>
      </c>
      <c r="D11" s="2">
        <v>0</v>
      </c>
      <c r="E11" s="2">
        <v>8</v>
      </c>
      <c r="F11" s="2" t="s">
        <v>76</v>
      </c>
      <c r="G11" s="2" t="s">
        <v>77</v>
      </c>
    </row>
    <row r="12" spans="1:7">
      <c r="A12" s="2" t="s">
        <v>26</v>
      </c>
      <c r="B12" s="2"/>
      <c r="C12" s="2">
        <f>SUM(C3:C10)</f>
        <v>100</v>
      </c>
      <c r="D12" s="2">
        <f>SUM(D3:D10)</f>
        <v>36</v>
      </c>
      <c r="E12" s="2">
        <f>SUM(E3:E11)</f>
        <v>144</v>
      </c>
      <c r="F12" s="2" t="s">
        <v>78</v>
      </c>
      <c r="G12" s="2" t="s">
        <v>79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workbookViewId="0"/>
  </sheetViews>
  <sheetFormatPr defaultRowHeight="13.8"/>
  <cols>
    <col min="1" max="1" width="10" customWidth="1"/>
    <col min="2" max="2" width="50" customWidth="1"/>
    <col min="3" max="3" width="18" customWidth="1"/>
    <col min="4" max="4" width="42" customWidth="1"/>
    <col min="5" max="5" width="66" customWidth="1"/>
  </cols>
  <sheetData>
    <row r="1" spans="1:5">
      <c r="A1" s="5" t="s">
        <v>80</v>
      </c>
      <c r="B1" s="5" t="s">
        <v>81</v>
      </c>
      <c r="C1" s="5" t="s">
        <v>82</v>
      </c>
      <c r="D1" s="5" t="s">
        <v>83</v>
      </c>
      <c r="E1" s="5" t="s">
        <v>84</v>
      </c>
    </row>
    <row r="2" spans="1:5" ht="27.6">
      <c r="A2" s="2" t="s">
        <v>85</v>
      </c>
      <c r="B2" s="2" t="s">
        <v>86</v>
      </c>
      <c r="C2" s="2" t="s">
        <v>87</v>
      </c>
      <c r="D2" s="2" t="s">
        <v>88</v>
      </c>
      <c r="E2" s="2" t="s">
        <v>89</v>
      </c>
    </row>
    <row r="3" spans="1:5" ht="27.6">
      <c r="A3" s="2" t="s">
        <v>90</v>
      </c>
      <c r="B3" s="2" t="s">
        <v>91</v>
      </c>
      <c r="C3" s="2" t="s">
        <v>92</v>
      </c>
      <c r="D3" s="2" t="s">
        <v>93</v>
      </c>
      <c r="E3" s="2" t="s">
        <v>94</v>
      </c>
    </row>
    <row r="4" spans="1:5" ht="27.6">
      <c r="A4" s="2" t="s">
        <v>95</v>
      </c>
      <c r="B4" s="2" t="s">
        <v>96</v>
      </c>
      <c r="C4" s="2" t="s">
        <v>97</v>
      </c>
      <c r="D4" s="2" t="s">
        <v>93</v>
      </c>
      <c r="E4" s="2" t="s">
        <v>98</v>
      </c>
    </row>
    <row r="5" spans="1:5" ht="27.6">
      <c r="A5" s="2" t="s">
        <v>99</v>
      </c>
      <c r="B5" s="2" t="s">
        <v>100</v>
      </c>
      <c r="C5" s="2" t="s">
        <v>101</v>
      </c>
      <c r="D5" s="2" t="s">
        <v>102</v>
      </c>
      <c r="E5" s="2" t="s">
        <v>103</v>
      </c>
    </row>
    <row r="6" spans="1:5">
      <c r="A6" s="2" t="s">
        <v>104</v>
      </c>
      <c r="B6" s="2" t="s">
        <v>105</v>
      </c>
      <c r="C6" s="2" t="s">
        <v>106</v>
      </c>
      <c r="D6" s="2" t="s">
        <v>107</v>
      </c>
      <c r="E6" s="2" t="s">
        <v>108</v>
      </c>
    </row>
    <row r="7" spans="1:5" ht="27.6">
      <c r="A7" s="2" t="s">
        <v>109</v>
      </c>
      <c r="B7" s="2" t="s">
        <v>110</v>
      </c>
      <c r="C7" s="2" t="s">
        <v>111</v>
      </c>
      <c r="D7" s="2" t="s">
        <v>112</v>
      </c>
      <c r="E7" s="2" t="s">
        <v>113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"/>
  <sheetViews>
    <sheetView workbookViewId="0"/>
  </sheetViews>
  <sheetFormatPr defaultRowHeight="13.8"/>
  <cols>
    <col min="1" max="1" width="26" customWidth="1"/>
    <col min="2" max="2" width="70" customWidth="1"/>
    <col min="3" max="3" width="24" customWidth="1"/>
    <col min="4" max="4" width="50" customWidth="1"/>
  </cols>
  <sheetData>
    <row r="1" spans="1:4">
      <c r="A1" s="5" t="s">
        <v>114</v>
      </c>
      <c r="B1" s="5" t="s">
        <v>115</v>
      </c>
      <c r="C1" s="5" t="s">
        <v>116</v>
      </c>
      <c r="D1" s="5" t="s">
        <v>117</v>
      </c>
    </row>
    <row r="2" spans="1:4" ht="27.6">
      <c r="A2" s="2" t="s">
        <v>118</v>
      </c>
      <c r="B2" s="2" t="s">
        <v>119</v>
      </c>
      <c r="C2" s="2" t="s">
        <v>120</v>
      </c>
      <c r="D2" s="2" t="s">
        <v>121</v>
      </c>
    </row>
    <row r="3" spans="1:4" ht="27.6">
      <c r="A3" s="2" t="s">
        <v>122</v>
      </c>
      <c r="B3" s="2" t="s">
        <v>123</v>
      </c>
      <c r="C3" s="2" t="s">
        <v>124</v>
      </c>
      <c r="D3" s="2" t="s">
        <v>125</v>
      </c>
    </row>
    <row r="4" spans="1:4" ht="27.6">
      <c r="A4" s="2" t="s">
        <v>126</v>
      </c>
      <c r="B4" s="2" t="s">
        <v>127</v>
      </c>
      <c r="C4" s="2" t="s">
        <v>128</v>
      </c>
      <c r="D4" s="2" t="s">
        <v>129</v>
      </c>
    </row>
    <row r="5" spans="1:4" ht="27.6">
      <c r="A5" s="2" t="s">
        <v>130</v>
      </c>
      <c r="B5" s="2" t="s">
        <v>131</v>
      </c>
      <c r="C5" s="2" t="s">
        <v>132</v>
      </c>
      <c r="D5" s="2" t="s">
        <v>133</v>
      </c>
    </row>
    <row r="6" spans="1:4" ht="27.6">
      <c r="A6" s="2" t="s">
        <v>134</v>
      </c>
      <c r="B6" s="2" t="s">
        <v>135</v>
      </c>
      <c r="C6" s="2" t="s">
        <v>132</v>
      </c>
      <c r="D6" s="2" t="s">
        <v>136</v>
      </c>
    </row>
    <row r="7" spans="1:4" ht="27.6">
      <c r="A7" s="2" t="s">
        <v>137</v>
      </c>
      <c r="B7" s="2" t="s">
        <v>138</v>
      </c>
      <c r="C7" s="2" t="s">
        <v>139</v>
      </c>
      <c r="D7" s="2" t="s">
        <v>140</v>
      </c>
    </row>
    <row r="8" spans="1:4" ht="27.6">
      <c r="A8" s="2" t="s">
        <v>141</v>
      </c>
      <c r="B8" s="2" t="s">
        <v>142</v>
      </c>
      <c r="C8" s="2" t="s">
        <v>143</v>
      </c>
      <c r="D8" s="2" t="s">
        <v>144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3"/>
  <sheetViews>
    <sheetView topLeftCell="E68" workbookViewId="0">
      <selection activeCell="A68" sqref="A68"/>
    </sheetView>
  </sheetViews>
  <sheetFormatPr defaultRowHeight="13.8"/>
  <cols>
    <col min="1" max="1" width="6" customWidth="1"/>
    <col min="2" max="2" width="30" customWidth="1"/>
    <col min="3" max="3" width="58" customWidth="1"/>
    <col min="4" max="4" width="14" customWidth="1"/>
    <col min="5" max="5" width="22" customWidth="1"/>
    <col min="6" max="6" width="8" customWidth="1"/>
    <col min="7" max="7" width="12" customWidth="1"/>
    <col min="8" max="8" width="10" customWidth="1"/>
    <col min="9" max="9" width="8" customWidth="1"/>
    <col min="10" max="10" width="42" customWidth="1"/>
  </cols>
  <sheetData>
    <row r="1" spans="1:10" ht="22.35" customHeight="1">
      <c r="A1" s="8" t="s">
        <v>145</v>
      </c>
      <c r="B1" s="8"/>
      <c r="C1" s="8"/>
      <c r="D1" s="8"/>
      <c r="E1" s="8"/>
      <c r="F1" s="8"/>
      <c r="G1" s="8"/>
      <c r="H1" s="8"/>
      <c r="I1" s="8"/>
      <c r="J1" s="8"/>
    </row>
    <row r="2" spans="1:10" ht="14.4">
      <c r="A2" s="9" t="s">
        <v>146</v>
      </c>
      <c r="B2" s="9"/>
      <c r="C2" s="9"/>
      <c r="D2" s="9"/>
      <c r="E2" s="9"/>
      <c r="F2" s="9"/>
      <c r="G2" s="9"/>
      <c r="H2" s="9"/>
      <c r="I2" s="9"/>
      <c r="J2" s="9"/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>
      <c r="A4" s="5" t="s">
        <v>147</v>
      </c>
      <c r="B4" s="5" t="s">
        <v>39</v>
      </c>
      <c r="C4" s="5" t="s">
        <v>148</v>
      </c>
      <c r="D4" s="5" t="s">
        <v>149</v>
      </c>
      <c r="E4" s="5" t="s">
        <v>150</v>
      </c>
      <c r="F4" s="5" t="s">
        <v>151</v>
      </c>
      <c r="G4" s="5" t="s">
        <v>44</v>
      </c>
      <c r="H4" s="5" t="s">
        <v>152</v>
      </c>
      <c r="I4" s="5" t="s">
        <v>153</v>
      </c>
      <c r="J4" s="5" t="s">
        <v>154</v>
      </c>
    </row>
    <row r="5" spans="1:10">
      <c r="A5" s="6">
        <v>1</v>
      </c>
      <c r="B5" s="6" t="s">
        <v>155</v>
      </c>
      <c r="C5" s="6" t="s">
        <v>156</v>
      </c>
      <c r="D5" s="6" t="s">
        <v>157</v>
      </c>
      <c r="E5" s="6" t="s">
        <v>158</v>
      </c>
      <c r="F5" s="6">
        <v>2</v>
      </c>
      <c r="G5" s="6" t="s">
        <v>48</v>
      </c>
      <c r="H5" s="6" t="s">
        <v>159</v>
      </c>
      <c r="I5" s="6" t="s">
        <v>160</v>
      </c>
      <c r="J5" s="6" t="s">
        <v>161</v>
      </c>
    </row>
    <row r="6" spans="1:10">
      <c r="A6" s="2">
        <v>2</v>
      </c>
      <c r="B6" s="2" t="s">
        <v>118</v>
      </c>
      <c r="C6" s="2" t="s">
        <v>162</v>
      </c>
      <c r="D6" s="2" t="s">
        <v>163</v>
      </c>
      <c r="E6" s="2" t="s">
        <v>164</v>
      </c>
      <c r="F6" s="2">
        <v>2</v>
      </c>
      <c r="G6" s="2" t="s">
        <v>48</v>
      </c>
      <c r="H6" s="2" t="s">
        <v>159</v>
      </c>
      <c r="I6" s="2" t="s">
        <v>165</v>
      </c>
      <c r="J6" s="2" t="s">
        <v>166</v>
      </c>
    </row>
    <row r="7" spans="1:10">
      <c r="A7" s="2">
        <v>3</v>
      </c>
      <c r="B7" s="2" t="s">
        <v>118</v>
      </c>
      <c r="C7" s="2" t="s">
        <v>167</v>
      </c>
      <c r="D7" s="2" t="s">
        <v>168</v>
      </c>
      <c r="E7" s="2" t="s">
        <v>169</v>
      </c>
      <c r="F7" s="2">
        <v>3</v>
      </c>
      <c r="G7" s="2" t="s">
        <v>170</v>
      </c>
      <c r="H7" s="2" t="s">
        <v>159</v>
      </c>
      <c r="I7" s="2" t="s">
        <v>165</v>
      </c>
      <c r="J7" s="2" t="s">
        <v>171</v>
      </c>
    </row>
    <row r="8" spans="1:10">
      <c r="A8" s="2">
        <v>4</v>
      </c>
      <c r="B8" s="2" t="s">
        <v>118</v>
      </c>
      <c r="C8" s="2" t="s">
        <v>172</v>
      </c>
      <c r="D8" s="2" t="s">
        <v>173</v>
      </c>
      <c r="E8" s="2" t="s">
        <v>174</v>
      </c>
      <c r="F8" s="2">
        <v>3</v>
      </c>
      <c r="G8" s="2" t="s">
        <v>170</v>
      </c>
      <c r="H8" s="2" t="s">
        <v>159</v>
      </c>
      <c r="I8" s="2" t="s">
        <v>165</v>
      </c>
      <c r="J8" s="2" t="s">
        <v>175</v>
      </c>
    </row>
    <row r="9" spans="1:10" ht="27.6">
      <c r="A9" s="2">
        <v>5</v>
      </c>
      <c r="B9" s="2" t="s">
        <v>118</v>
      </c>
      <c r="C9" s="2" t="s">
        <v>176</v>
      </c>
      <c r="D9" s="2" t="s">
        <v>177</v>
      </c>
      <c r="E9" s="2" t="s">
        <v>178</v>
      </c>
      <c r="F9" s="2">
        <v>2</v>
      </c>
      <c r="G9" s="2" t="s">
        <v>179</v>
      </c>
      <c r="H9" s="2" t="s">
        <v>159</v>
      </c>
      <c r="I9" s="2" t="s">
        <v>165</v>
      </c>
      <c r="J9" s="2" t="s">
        <v>180</v>
      </c>
    </row>
    <row r="10" spans="1:10">
      <c r="A10" s="2">
        <v>6</v>
      </c>
      <c r="B10" s="2" t="s">
        <v>118</v>
      </c>
      <c r="C10" s="2" t="s">
        <v>181</v>
      </c>
      <c r="D10" s="2" t="s">
        <v>182</v>
      </c>
      <c r="E10" s="2" t="s">
        <v>178</v>
      </c>
      <c r="F10" s="2">
        <v>2</v>
      </c>
      <c r="G10" s="2" t="s">
        <v>179</v>
      </c>
      <c r="H10" s="2" t="s">
        <v>159</v>
      </c>
      <c r="I10" s="2" t="s">
        <v>165</v>
      </c>
      <c r="J10" s="2" t="s">
        <v>183</v>
      </c>
    </row>
    <row r="11" spans="1:10">
      <c r="A11" s="2">
        <v>7</v>
      </c>
      <c r="B11" s="2" t="s">
        <v>118</v>
      </c>
      <c r="C11" s="2" t="s">
        <v>184</v>
      </c>
      <c r="D11" s="2" t="s">
        <v>185</v>
      </c>
      <c r="E11" s="2" t="s">
        <v>186</v>
      </c>
      <c r="F11" s="2">
        <v>2</v>
      </c>
      <c r="G11" s="2" t="s">
        <v>187</v>
      </c>
      <c r="H11" s="2" t="s">
        <v>159</v>
      </c>
      <c r="I11" s="2" t="s">
        <v>165</v>
      </c>
      <c r="J11" s="2" t="s">
        <v>188</v>
      </c>
    </row>
    <row r="12" spans="1:10">
      <c r="A12" s="6">
        <v>8</v>
      </c>
      <c r="B12" s="6" t="s">
        <v>118</v>
      </c>
      <c r="C12" s="6" t="s">
        <v>189</v>
      </c>
      <c r="D12" s="6" t="s">
        <v>185</v>
      </c>
      <c r="E12" s="6" t="s">
        <v>190</v>
      </c>
      <c r="F12" s="6">
        <v>4</v>
      </c>
      <c r="G12" s="6" t="s">
        <v>187</v>
      </c>
      <c r="H12" s="6" t="s">
        <v>159</v>
      </c>
      <c r="I12" s="6" t="s">
        <v>160</v>
      </c>
      <c r="J12" s="6" t="s">
        <v>191</v>
      </c>
    </row>
    <row r="13" spans="1:10">
      <c r="A13" s="2">
        <v>9</v>
      </c>
      <c r="B13" s="2" t="s">
        <v>122</v>
      </c>
      <c r="C13" s="2" t="s">
        <v>192</v>
      </c>
      <c r="D13" s="2" t="s">
        <v>193</v>
      </c>
      <c r="E13" s="2" t="s">
        <v>194</v>
      </c>
      <c r="F13" s="2">
        <v>3</v>
      </c>
      <c r="G13" s="2" t="s">
        <v>195</v>
      </c>
      <c r="H13" s="2" t="s">
        <v>159</v>
      </c>
      <c r="I13" s="2" t="s">
        <v>165</v>
      </c>
      <c r="J13" s="2" t="s">
        <v>196</v>
      </c>
    </row>
    <row r="14" spans="1:10">
      <c r="A14" s="2">
        <v>10</v>
      </c>
      <c r="B14" s="2" t="s">
        <v>122</v>
      </c>
      <c r="C14" s="2" t="s">
        <v>197</v>
      </c>
      <c r="D14" s="2" t="s">
        <v>198</v>
      </c>
      <c r="E14" s="2" t="s">
        <v>199</v>
      </c>
      <c r="F14" s="2">
        <v>3</v>
      </c>
      <c r="G14" s="2" t="s">
        <v>195</v>
      </c>
      <c r="H14" s="2" t="s">
        <v>159</v>
      </c>
      <c r="I14" s="2" t="s">
        <v>165</v>
      </c>
      <c r="J14" s="2" t="s">
        <v>200</v>
      </c>
    </row>
    <row r="15" spans="1:10">
      <c r="A15" s="2">
        <v>11</v>
      </c>
      <c r="B15" s="2" t="s">
        <v>122</v>
      </c>
      <c r="C15" s="2" t="s">
        <v>201</v>
      </c>
      <c r="D15" s="2" t="s">
        <v>202</v>
      </c>
      <c r="E15" s="2" t="s">
        <v>203</v>
      </c>
      <c r="F15" s="2">
        <v>4</v>
      </c>
      <c r="G15" s="2" t="s">
        <v>204</v>
      </c>
      <c r="H15" s="2" t="s">
        <v>159</v>
      </c>
      <c r="I15" s="2" t="s">
        <v>165</v>
      </c>
      <c r="J15" s="2" t="s">
        <v>205</v>
      </c>
    </row>
    <row r="16" spans="1:10">
      <c r="A16" s="6">
        <v>12</v>
      </c>
      <c r="B16" s="6" t="s">
        <v>122</v>
      </c>
      <c r="C16" s="6" t="s">
        <v>206</v>
      </c>
      <c r="D16" s="6" t="s">
        <v>185</v>
      </c>
      <c r="E16" s="6" t="s">
        <v>207</v>
      </c>
      <c r="F16" s="6">
        <v>4</v>
      </c>
      <c r="G16" s="6" t="s">
        <v>204</v>
      </c>
      <c r="H16" s="6" t="s">
        <v>159</v>
      </c>
      <c r="I16" s="6" t="s">
        <v>160</v>
      </c>
      <c r="J16" s="6" t="s">
        <v>208</v>
      </c>
    </row>
    <row r="17" spans="1:10">
      <c r="A17" s="6">
        <v>13</v>
      </c>
      <c r="B17" s="6" t="s">
        <v>122</v>
      </c>
      <c r="C17" s="6" t="s">
        <v>209</v>
      </c>
      <c r="D17" s="6" t="s">
        <v>185</v>
      </c>
      <c r="E17" s="6" t="s">
        <v>210</v>
      </c>
      <c r="F17" s="6">
        <v>4</v>
      </c>
      <c r="G17" s="6" t="s">
        <v>211</v>
      </c>
      <c r="H17" s="6" t="s">
        <v>212</v>
      </c>
      <c r="I17" s="6" t="s">
        <v>160</v>
      </c>
      <c r="J17" s="6" t="s">
        <v>213</v>
      </c>
    </row>
    <row r="18" spans="1:10">
      <c r="A18" s="2">
        <v>14</v>
      </c>
      <c r="B18" s="2" t="s">
        <v>126</v>
      </c>
      <c r="C18" s="2" t="s">
        <v>214</v>
      </c>
      <c r="D18" s="2" t="s">
        <v>215</v>
      </c>
      <c r="E18" s="2" t="s">
        <v>216</v>
      </c>
      <c r="F18" s="2">
        <v>4</v>
      </c>
      <c r="G18" s="2" t="s">
        <v>217</v>
      </c>
      <c r="H18" s="2" t="s">
        <v>212</v>
      </c>
      <c r="I18" s="2" t="s">
        <v>165</v>
      </c>
      <c r="J18" s="2" t="s">
        <v>218</v>
      </c>
    </row>
    <row r="19" spans="1:10">
      <c r="A19" s="2">
        <v>15</v>
      </c>
      <c r="B19" s="2" t="s">
        <v>126</v>
      </c>
      <c r="C19" s="2" t="s">
        <v>219</v>
      </c>
      <c r="D19" s="2" t="s">
        <v>220</v>
      </c>
      <c r="E19" s="2" t="s">
        <v>221</v>
      </c>
      <c r="F19" s="2">
        <v>4</v>
      </c>
      <c r="G19" s="2" t="s">
        <v>222</v>
      </c>
      <c r="H19" s="2" t="s">
        <v>212</v>
      </c>
      <c r="I19" s="2" t="s">
        <v>165</v>
      </c>
      <c r="J19" s="2" t="s">
        <v>223</v>
      </c>
    </row>
    <row r="20" spans="1:10">
      <c r="A20" s="2">
        <v>16</v>
      </c>
      <c r="B20" s="2" t="s">
        <v>126</v>
      </c>
      <c r="C20" s="2" t="s">
        <v>224</v>
      </c>
      <c r="D20" s="2" t="s">
        <v>225</v>
      </c>
      <c r="E20" s="2" t="s">
        <v>226</v>
      </c>
      <c r="F20" s="2">
        <v>4</v>
      </c>
      <c r="G20" s="2" t="s">
        <v>227</v>
      </c>
      <c r="H20" s="2" t="s">
        <v>212</v>
      </c>
      <c r="I20" s="2" t="s">
        <v>165</v>
      </c>
      <c r="J20" s="2" t="s">
        <v>228</v>
      </c>
    </row>
    <row r="21" spans="1:10">
      <c r="A21" s="2">
        <v>17</v>
      </c>
      <c r="B21" s="2" t="s">
        <v>126</v>
      </c>
      <c r="C21" s="2" t="s">
        <v>229</v>
      </c>
      <c r="D21" s="2" t="s">
        <v>230</v>
      </c>
      <c r="E21" s="2" t="s">
        <v>231</v>
      </c>
      <c r="F21" s="2">
        <v>4</v>
      </c>
      <c r="G21" s="2" t="s">
        <v>232</v>
      </c>
      <c r="H21" s="2" t="s">
        <v>212</v>
      </c>
      <c r="I21" s="2" t="s">
        <v>165</v>
      </c>
      <c r="J21" s="2" t="s">
        <v>233</v>
      </c>
    </row>
    <row r="22" spans="1:10">
      <c r="A22" s="2">
        <v>18</v>
      </c>
      <c r="B22" s="2" t="s">
        <v>126</v>
      </c>
      <c r="C22" s="2" t="s">
        <v>234</v>
      </c>
      <c r="D22" s="2" t="s">
        <v>235</v>
      </c>
      <c r="E22" s="2" t="s">
        <v>236</v>
      </c>
      <c r="F22" s="2">
        <v>4</v>
      </c>
      <c r="G22" s="2" t="s">
        <v>237</v>
      </c>
      <c r="H22" s="2" t="s">
        <v>212</v>
      </c>
      <c r="I22" s="2" t="s">
        <v>165</v>
      </c>
      <c r="J22" s="2" t="s">
        <v>238</v>
      </c>
    </row>
    <row r="23" spans="1:10">
      <c r="A23" s="2">
        <v>19</v>
      </c>
      <c r="B23" s="2" t="s">
        <v>126</v>
      </c>
      <c r="C23" s="2" t="s">
        <v>239</v>
      </c>
      <c r="D23" s="2" t="s">
        <v>240</v>
      </c>
      <c r="E23" s="2" t="s">
        <v>231</v>
      </c>
      <c r="F23" s="2">
        <v>4</v>
      </c>
      <c r="G23" s="2" t="s">
        <v>241</v>
      </c>
      <c r="H23" s="2" t="s">
        <v>212</v>
      </c>
      <c r="I23" s="2" t="s">
        <v>165</v>
      </c>
      <c r="J23" s="2" t="s">
        <v>242</v>
      </c>
    </row>
    <row r="24" spans="1:10">
      <c r="A24" s="2">
        <v>20</v>
      </c>
      <c r="B24" s="2" t="s">
        <v>126</v>
      </c>
      <c r="C24" s="2" t="s">
        <v>243</v>
      </c>
      <c r="D24" s="2" t="s">
        <v>244</v>
      </c>
      <c r="E24" s="2" t="s">
        <v>245</v>
      </c>
      <c r="F24" s="2">
        <v>2</v>
      </c>
      <c r="G24" s="2" t="s">
        <v>246</v>
      </c>
      <c r="H24" s="2" t="s">
        <v>212</v>
      </c>
      <c r="I24" s="2" t="s">
        <v>165</v>
      </c>
      <c r="J24" s="2" t="s">
        <v>247</v>
      </c>
    </row>
    <row r="25" spans="1:10">
      <c r="A25" s="6">
        <v>21</v>
      </c>
      <c r="B25" s="6" t="s">
        <v>126</v>
      </c>
      <c r="C25" s="6" t="s">
        <v>248</v>
      </c>
      <c r="D25" s="6" t="s">
        <v>185</v>
      </c>
      <c r="E25" s="6" t="s">
        <v>249</v>
      </c>
      <c r="F25" s="6">
        <v>6</v>
      </c>
      <c r="G25" s="6" t="s">
        <v>250</v>
      </c>
      <c r="H25" s="6" t="s">
        <v>212</v>
      </c>
      <c r="I25" s="6" t="s">
        <v>160</v>
      </c>
      <c r="J25" s="6" t="s">
        <v>251</v>
      </c>
    </row>
    <row r="26" spans="1:10">
      <c r="A26" s="2">
        <v>22</v>
      </c>
      <c r="B26" s="2" t="s">
        <v>130</v>
      </c>
      <c r="C26" s="2" t="s">
        <v>252</v>
      </c>
      <c r="D26" s="2" t="s">
        <v>253</v>
      </c>
      <c r="E26" s="2" t="s">
        <v>254</v>
      </c>
      <c r="F26" s="2">
        <v>4</v>
      </c>
      <c r="G26" s="2" t="s">
        <v>255</v>
      </c>
      <c r="H26" s="2" t="s">
        <v>212</v>
      </c>
      <c r="I26" s="2" t="s">
        <v>165</v>
      </c>
      <c r="J26" s="2" t="s">
        <v>256</v>
      </c>
    </row>
    <row r="27" spans="1:10">
      <c r="A27" s="2">
        <v>23</v>
      </c>
      <c r="B27" s="2" t="s">
        <v>130</v>
      </c>
      <c r="C27" s="2" t="s">
        <v>257</v>
      </c>
      <c r="D27" s="2" t="s">
        <v>258</v>
      </c>
      <c r="E27" s="2" t="s">
        <v>259</v>
      </c>
      <c r="F27" s="2">
        <v>4</v>
      </c>
      <c r="G27" s="2" t="s">
        <v>260</v>
      </c>
      <c r="H27" s="2" t="s">
        <v>212</v>
      </c>
      <c r="I27" s="2" t="s">
        <v>165</v>
      </c>
      <c r="J27" s="2" t="s">
        <v>261</v>
      </c>
    </row>
    <row r="28" spans="1:10">
      <c r="A28" s="2">
        <v>24</v>
      </c>
      <c r="B28" s="2" t="s">
        <v>130</v>
      </c>
      <c r="C28" s="2" t="s">
        <v>262</v>
      </c>
      <c r="D28" s="2" t="s">
        <v>263</v>
      </c>
      <c r="E28" s="2" t="s">
        <v>264</v>
      </c>
      <c r="F28" s="2">
        <v>4</v>
      </c>
      <c r="G28" s="2" t="s">
        <v>265</v>
      </c>
      <c r="H28" s="2" t="s">
        <v>212</v>
      </c>
      <c r="I28" s="2" t="s">
        <v>165</v>
      </c>
      <c r="J28" s="2" t="s">
        <v>266</v>
      </c>
    </row>
    <row r="29" spans="1:10">
      <c r="A29" s="2">
        <v>25</v>
      </c>
      <c r="B29" s="2" t="s">
        <v>130</v>
      </c>
      <c r="C29" s="2" t="s">
        <v>267</v>
      </c>
      <c r="D29" s="2" t="s">
        <v>268</v>
      </c>
      <c r="E29" s="2" t="s">
        <v>269</v>
      </c>
      <c r="F29" s="2">
        <v>4</v>
      </c>
      <c r="G29" s="2" t="s">
        <v>270</v>
      </c>
      <c r="H29" s="2" t="s">
        <v>212</v>
      </c>
      <c r="I29" s="2" t="s">
        <v>165</v>
      </c>
      <c r="J29" s="2" t="s">
        <v>271</v>
      </c>
    </row>
    <row r="30" spans="1:10">
      <c r="A30" s="2">
        <v>26</v>
      </c>
      <c r="B30" s="2" t="s">
        <v>130</v>
      </c>
      <c r="C30" s="2" t="s">
        <v>272</v>
      </c>
      <c r="D30" s="2" t="s">
        <v>273</v>
      </c>
      <c r="E30" s="2" t="s">
        <v>274</v>
      </c>
      <c r="F30" s="2">
        <v>3</v>
      </c>
      <c r="G30" s="2" t="s">
        <v>275</v>
      </c>
      <c r="H30" s="2" t="s">
        <v>212</v>
      </c>
      <c r="I30" s="2" t="s">
        <v>165</v>
      </c>
      <c r="J30" s="2" t="s">
        <v>276</v>
      </c>
    </row>
    <row r="31" spans="1:10">
      <c r="A31" s="2">
        <v>27</v>
      </c>
      <c r="B31" s="2" t="s">
        <v>130</v>
      </c>
      <c r="C31" s="2" t="s">
        <v>277</v>
      </c>
      <c r="D31" s="2" t="s">
        <v>278</v>
      </c>
      <c r="E31" s="2" t="s">
        <v>279</v>
      </c>
      <c r="F31" s="2">
        <v>3</v>
      </c>
      <c r="G31" s="2" t="s">
        <v>275</v>
      </c>
      <c r="H31" s="2" t="s">
        <v>212</v>
      </c>
      <c r="I31" s="2" t="s">
        <v>165</v>
      </c>
      <c r="J31" s="2" t="s">
        <v>280</v>
      </c>
    </row>
    <row r="32" spans="1:10">
      <c r="A32" s="2">
        <v>28</v>
      </c>
      <c r="B32" s="2" t="s">
        <v>130</v>
      </c>
      <c r="C32" s="2" t="s">
        <v>281</v>
      </c>
      <c r="D32" s="2" t="s">
        <v>282</v>
      </c>
      <c r="E32" s="2" t="s">
        <v>245</v>
      </c>
      <c r="F32" s="2">
        <v>2</v>
      </c>
      <c r="G32" s="2" t="s">
        <v>283</v>
      </c>
      <c r="H32" s="2" t="s">
        <v>212</v>
      </c>
      <c r="I32" s="2" t="s">
        <v>165</v>
      </c>
      <c r="J32" s="2" t="s">
        <v>284</v>
      </c>
    </row>
    <row r="33" spans="1:10">
      <c r="A33" s="6">
        <v>29</v>
      </c>
      <c r="B33" s="6" t="s">
        <v>130</v>
      </c>
      <c r="C33" s="6" t="s">
        <v>285</v>
      </c>
      <c r="D33" s="6" t="s">
        <v>185</v>
      </c>
      <c r="E33" s="6" t="s">
        <v>249</v>
      </c>
      <c r="F33" s="6">
        <v>6</v>
      </c>
      <c r="G33" s="6" t="s">
        <v>286</v>
      </c>
      <c r="H33" s="6" t="s">
        <v>287</v>
      </c>
      <c r="I33" s="6" t="s">
        <v>160</v>
      </c>
      <c r="J33" s="6" t="s">
        <v>288</v>
      </c>
    </row>
    <row r="34" spans="1:10">
      <c r="A34" s="2">
        <v>30</v>
      </c>
      <c r="B34" s="2" t="s">
        <v>134</v>
      </c>
      <c r="C34" s="2" t="s">
        <v>289</v>
      </c>
      <c r="D34" s="2" t="s">
        <v>290</v>
      </c>
      <c r="E34" s="2" t="s">
        <v>221</v>
      </c>
      <c r="F34" s="2">
        <v>4</v>
      </c>
      <c r="G34" s="2" t="s">
        <v>291</v>
      </c>
      <c r="H34" s="2" t="s">
        <v>287</v>
      </c>
      <c r="I34" s="2" t="s">
        <v>165</v>
      </c>
      <c r="J34" s="2" t="s">
        <v>292</v>
      </c>
    </row>
    <row r="35" spans="1:10">
      <c r="A35" s="2">
        <v>31</v>
      </c>
      <c r="B35" s="2" t="s">
        <v>134</v>
      </c>
      <c r="C35" s="2" t="s">
        <v>293</v>
      </c>
      <c r="D35" s="2" t="s">
        <v>294</v>
      </c>
      <c r="E35" s="2" t="s">
        <v>259</v>
      </c>
      <c r="F35" s="2">
        <v>4</v>
      </c>
      <c r="G35" s="2" t="s">
        <v>295</v>
      </c>
      <c r="H35" s="2" t="s">
        <v>287</v>
      </c>
      <c r="I35" s="2" t="s">
        <v>165</v>
      </c>
      <c r="J35" s="2" t="s">
        <v>296</v>
      </c>
    </row>
    <row r="36" spans="1:10">
      <c r="A36" s="2">
        <v>32</v>
      </c>
      <c r="B36" s="2" t="s">
        <v>134</v>
      </c>
      <c r="C36" s="2" t="s">
        <v>297</v>
      </c>
      <c r="D36" s="2" t="s">
        <v>298</v>
      </c>
      <c r="E36" s="2" t="s">
        <v>299</v>
      </c>
      <c r="F36" s="2">
        <v>3</v>
      </c>
      <c r="G36" s="2" t="s">
        <v>300</v>
      </c>
      <c r="H36" s="2" t="s">
        <v>287</v>
      </c>
      <c r="I36" s="2" t="s">
        <v>165</v>
      </c>
      <c r="J36" s="2" t="s">
        <v>301</v>
      </c>
    </row>
    <row r="37" spans="1:10">
      <c r="A37" s="2">
        <v>33</v>
      </c>
      <c r="B37" s="2" t="s">
        <v>134</v>
      </c>
      <c r="C37" s="2" t="s">
        <v>302</v>
      </c>
      <c r="D37" s="2" t="s">
        <v>303</v>
      </c>
      <c r="E37" s="2" t="s">
        <v>231</v>
      </c>
      <c r="F37" s="2">
        <v>3</v>
      </c>
      <c r="G37" s="2" t="s">
        <v>300</v>
      </c>
      <c r="H37" s="2" t="s">
        <v>287</v>
      </c>
      <c r="I37" s="2" t="s">
        <v>165</v>
      </c>
      <c r="J37" s="2" t="s">
        <v>304</v>
      </c>
    </row>
    <row r="38" spans="1:10">
      <c r="A38" s="6">
        <v>34</v>
      </c>
      <c r="B38" s="6" t="s">
        <v>134</v>
      </c>
      <c r="C38" s="6" t="s">
        <v>305</v>
      </c>
      <c r="D38" s="6" t="s">
        <v>185</v>
      </c>
      <c r="E38" s="6" t="s">
        <v>249</v>
      </c>
      <c r="F38" s="6">
        <v>3</v>
      </c>
      <c r="G38" s="6" t="s">
        <v>306</v>
      </c>
      <c r="H38" s="6" t="s">
        <v>287</v>
      </c>
      <c r="I38" s="6" t="s">
        <v>160</v>
      </c>
      <c r="J38" s="6" t="s">
        <v>307</v>
      </c>
    </row>
    <row r="39" spans="1:10">
      <c r="A39" s="6">
        <v>35</v>
      </c>
      <c r="B39" s="6" t="s">
        <v>134</v>
      </c>
      <c r="C39" s="6" t="s">
        <v>308</v>
      </c>
      <c r="D39" s="6" t="s">
        <v>309</v>
      </c>
      <c r="E39" s="6" t="s">
        <v>245</v>
      </c>
      <c r="F39" s="6">
        <v>2</v>
      </c>
      <c r="G39" s="6" t="s">
        <v>306</v>
      </c>
      <c r="H39" s="6" t="s">
        <v>287</v>
      </c>
      <c r="I39" s="6" t="s">
        <v>160</v>
      </c>
      <c r="J39" s="6" t="s">
        <v>310</v>
      </c>
    </row>
    <row r="40" spans="1:10">
      <c r="A40" s="2">
        <v>36</v>
      </c>
      <c r="B40" s="2" t="s">
        <v>137</v>
      </c>
      <c r="C40" s="2" t="s">
        <v>311</v>
      </c>
      <c r="D40" s="2" t="s">
        <v>312</v>
      </c>
      <c r="E40" s="2" t="s">
        <v>313</v>
      </c>
      <c r="F40" s="2">
        <v>4</v>
      </c>
      <c r="G40" s="2" t="s">
        <v>314</v>
      </c>
      <c r="H40" s="2" t="s">
        <v>287</v>
      </c>
      <c r="I40" s="2" t="s">
        <v>165</v>
      </c>
      <c r="J40" s="2" t="s">
        <v>315</v>
      </c>
    </row>
    <row r="41" spans="1:10">
      <c r="A41" s="2">
        <v>37</v>
      </c>
      <c r="B41" s="2" t="s">
        <v>137</v>
      </c>
      <c r="C41" s="2" t="s">
        <v>316</v>
      </c>
      <c r="D41" s="2" t="s">
        <v>317</v>
      </c>
      <c r="E41" s="2" t="s">
        <v>318</v>
      </c>
      <c r="F41" s="2">
        <v>4</v>
      </c>
      <c r="G41" s="2" t="s">
        <v>319</v>
      </c>
      <c r="H41" s="2" t="s">
        <v>287</v>
      </c>
      <c r="I41" s="2" t="s">
        <v>165</v>
      </c>
      <c r="J41" s="2" t="s">
        <v>320</v>
      </c>
    </row>
    <row r="42" spans="1:10">
      <c r="A42" s="2">
        <v>38</v>
      </c>
      <c r="B42" s="2" t="s">
        <v>137</v>
      </c>
      <c r="C42" s="2" t="s">
        <v>321</v>
      </c>
      <c r="D42" s="2" t="s">
        <v>322</v>
      </c>
      <c r="E42" s="2" t="s">
        <v>318</v>
      </c>
      <c r="F42" s="2">
        <v>4</v>
      </c>
      <c r="G42" s="2" t="s">
        <v>323</v>
      </c>
      <c r="H42" s="2" t="s">
        <v>287</v>
      </c>
      <c r="I42" s="2" t="s">
        <v>165</v>
      </c>
      <c r="J42" s="2" t="s">
        <v>324</v>
      </c>
    </row>
    <row r="43" spans="1:10">
      <c r="A43" s="2">
        <v>39</v>
      </c>
      <c r="B43" s="2" t="s">
        <v>137</v>
      </c>
      <c r="C43" s="2" t="s">
        <v>325</v>
      </c>
      <c r="D43" s="2" t="s">
        <v>326</v>
      </c>
      <c r="E43" s="2" t="s">
        <v>327</v>
      </c>
      <c r="F43" s="2">
        <v>4</v>
      </c>
      <c r="G43" s="2" t="s">
        <v>328</v>
      </c>
      <c r="H43" s="2" t="s">
        <v>287</v>
      </c>
      <c r="I43" s="2" t="s">
        <v>165</v>
      </c>
      <c r="J43" s="2" t="s">
        <v>329</v>
      </c>
    </row>
    <row r="44" spans="1:10">
      <c r="A44" s="2">
        <v>40</v>
      </c>
      <c r="B44" s="2" t="s">
        <v>137</v>
      </c>
      <c r="C44" s="2" t="s">
        <v>330</v>
      </c>
      <c r="D44" s="2" t="s">
        <v>331</v>
      </c>
      <c r="E44" s="2" t="s">
        <v>332</v>
      </c>
      <c r="F44" s="2">
        <v>4</v>
      </c>
      <c r="G44" s="2" t="s">
        <v>333</v>
      </c>
      <c r="H44" s="2" t="s">
        <v>334</v>
      </c>
      <c r="I44" s="2" t="s">
        <v>165</v>
      </c>
      <c r="J44" s="2" t="s">
        <v>335</v>
      </c>
    </row>
    <row r="45" spans="1:10">
      <c r="A45" s="6">
        <v>41</v>
      </c>
      <c r="B45" s="6" t="s">
        <v>137</v>
      </c>
      <c r="C45" s="6" t="s">
        <v>336</v>
      </c>
      <c r="D45" s="6" t="s">
        <v>185</v>
      </c>
      <c r="E45" s="6" t="s">
        <v>337</v>
      </c>
      <c r="F45" s="6">
        <v>5</v>
      </c>
      <c r="G45" s="6" t="s">
        <v>338</v>
      </c>
      <c r="H45" s="6" t="s">
        <v>334</v>
      </c>
      <c r="I45" s="6" t="s">
        <v>160</v>
      </c>
      <c r="J45" s="6" t="s">
        <v>339</v>
      </c>
    </row>
    <row r="46" spans="1:10">
      <c r="A46" s="2">
        <v>42</v>
      </c>
      <c r="B46" s="2" t="s">
        <v>340</v>
      </c>
      <c r="C46" s="2" t="s">
        <v>341</v>
      </c>
      <c r="D46" s="2" t="s">
        <v>342</v>
      </c>
      <c r="E46" s="2" t="s">
        <v>343</v>
      </c>
      <c r="F46" s="2">
        <v>4</v>
      </c>
      <c r="G46" s="2" t="s">
        <v>344</v>
      </c>
      <c r="H46" s="2" t="s">
        <v>334</v>
      </c>
      <c r="I46" s="2" t="s">
        <v>165</v>
      </c>
      <c r="J46" s="2" t="s">
        <v>345</v>
      </c>
    </row>
    <row r="47" spans="1:10">
      <c r="A47" s="2">
        <v>43</v>
      </c>
      <c r="B47" s="2" t="s">
        <v>340</v>
      </c>
      <c r="C47" s="2" t="s">
        <v>346</v>
      </c>
      <c r="D47" s="2" t="s">
        <v>347</v>
      </c>
      <c r="E47" s="2" t="s">
        <v>348</v>
      </c>
      <c r="F47" s="2">
        <v>3</v>
      </c>
      <c r="G47" s="2" t="s">
        <v>349</v>
      </c>
      <c r="H47" s="2" t="s">
        <v>334</v>
      </c>
      <c r="I47" s="2" t="s">
        <v>165</v>
      </c>
      <c r="J47" s="2" t="s">
        <v>350</v>
      </c>
    </row>
    <row r="48" spans="1:10">
      <c r="A48" s="2">
        <v>44</v>
      </c>
      <c r="B48" s="2" t="s">
        <v>340</v>
      </c>
      <c r="C48" s="2" t="s">
        <v>351</v>
      </c>
      <c r="D48" s="2" t="s">
        <v>352</v>
      </c>
      <c r="E48" s="2" t="s">
        <v>353</v>
      </c>
      <c r="F48" s="2">
        <v>2</v>
      </c>
      <c r="G48" s="2" t="s">
        <v>349</v>
      </c>
      <c r="H48" s="2" t="s">
        <v>334</v>
      </c>
      <c r="I48" s="2" t="s">
        <v>165</v>
      </c>
      <c r="J48" s="2" t="s">
        <v>354</v>
      </c>
    </row>
    <row r="49" spans="1:10">
      <c r="A49" s="2">
        <v>45</v>
      </c>
      <c r="B49" s="2" t="s">
        <v>340</v>
      </c>
      <c r="C49" s="2" t="s">
        <v>355</v>
      </c>
      <c r="D49" s="2" t="s">
        <v>356</v>
      </c>
      <c r="E49" s="2" t="s">
        <v>357</v>
      </c>
      <c r="F49" s="2">
        <v>1</v>
      </c>
      <c r="G49" s="2" t="s">
        <v>358</v>
      </c>
      <c r="H49" s="2" t="s">
        <v>334</v>
      </c>
      <c r="I49" s="2" t="s">
        <v>165</v>
      </c>
      <c r="J49" s="2" t="s">
        <v>359</v>
      </c>
    </row>
    <row r="50" spans="1:10">
      <c r="A50" s="6">
        <v>46</v>
      </c>
      <c r="B50" s="6" t="s">
        <v>340</v>
      </c>
      <c r="C50" s="6" t="s">
        <v>360</v>
      </c>
      <c r="D50" s="6" t="s">
        <v>185</v>
      </c>
      <c r="E50" s="6" t="s">
        <v>361</v>
      </c>
      <c r="F50" s="6">
        <v>4</v>
      </c>
      <c r="G50" s="6" t="s">
        <v>358</v>
      </c>
      <c r="H50" s="6" t="s">
        <v>334</v>
      </c>
      <c r="I50" s="6" t="s">
        <v>160</v>
      </c>
      <c r="J50" s="6" t="s">
        <v>362</v>
      </c>
    </row>
    <row r="51" spans="1:10">
      <c r="A51" s="6">
        <v>47</v>
      </c>
      <c r="B51" s="6" t="s">
        <v>363</v>
      </c>
      <c r="C51" s="6" t="s">
        <v>364</v>
      </c>
      <c r="D51" s="6" t="s">
        <v>185</v>
      </c>
      <c r="E51" s="6" t="s">
        <v>365</v>
      </c>
      <c r="F51" s="6">
        <v>4</v>
      </c>
      <c r="G51" s="6" t="s">
        <v>366</v>
      </c>
      <c r="H51" s="6" t="s">
        <v>367</v>
      </c>
      <c r="I51" s="6" t="s">
        <v>160</v>
      </c>
      <c r="J51" s="6" t="s">
        <v>368</v>
      </c>
    </row>
    <row r="52" spans="1:10">
      <c r="A52" s="7">
        <v>48</v>
      </c>
      <c r="B52" s="7" t="s">
        <v>75</v>
      </c>
      <c r="C52" s="7" t="s">
        <v>369</v>
      </c>
      <c r="D52" s="7" t="s">
        <v>185</v>
      </c>
      <c r="E52" s="7" t="s">
        <v>370</v>
      </c>
      <c r="F52" s="7">
        <v>4</v>
      </c>
      <c r="G52" s="7" t="s">
        <v>76</v>
      </c>
      <c r="H52" s="7" t="s">
        <v>185</v>
      </c>
      <c r="I52" s="7" t="s">
        <v>371</v>
      </c>
      <c r="J52" s="7" t="s">
        <v>372</v>
      </c>
    </row>
    <row r="53" spans="1:10">
      <c r="A53" s="7">
        <v>49</v>
      </c>
      <c r="B53" s="7" t="s">
        <v>75</v>
      </c>
      <c r="C53" s="7" t="s">
        <v>373</v>
      </c>
      <c r="D53" s="7" t="s">
        <v>185</v>
      </c>
      <c r="E53" s="7" t="s">
        <v>370</v>
      </c>
      <c r="F53" s="7">
        <v>4</v>
      </c>
      <c r="G53" s="7" t="s">
        <v>76</v>
      </c>
      <c r="H53" s="7" t="s">
        <v>185</v>
      </c>
      <c r="I53" s="7" t="s">
        <v>371</v>
      </c>
      <c r="J53" s="7" t="s">
        <v>374</v>
      </c>
    </row>
  </sheetData>
  <mergeCells count="2">
    <mergeCell ref="A1:J1"/>
    <mergeCell ref="A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"/>
  <sheetViews>
    <sheetView workbookViewId="0"/>
  </sheetViews>
  <sheetFormatPr defaultRowHeight="13.8"/>
  <cols>
    <col min="1" max="1" width="10" customWidth="1"/>
    <col min="2" max="2" width="50" customWidth="1"/>
    <col min="3" max="3" width="20" customWidth="1"/>
    <col min="4" max="4" width="26" customWidth="1"/>
    <col min="5" max="5" width="45" customWidth="1"/>
    <col min="6" max="6" width="70" customWidth="1"/>
  </cols>
  <sheetData>
    <row r="1" spans="1:6">
      <c r="A1" s="5" t="s">
        <v>375</v>
      </c>
      <c r="B1" s="5" t="s">
        <v>376</v>
      </c>
      <c r="C1" s="5" t="s">
        <v>153</v>
      </c>
      <c r="D1" s="5" t="s">
        <v>377</v>
      </c>
      <c r="E1" s="5" t="s">
        <v>378</v>
      </c>
      <c r="F1" s="5" t="s">
        <v>379</v>
      </c>
    </row>
    <row r="2" spans="1:6">
      <c r="A2" s="2" t="s">
        <v>380</v>
      </c>
      <c r="B2" s="2" t="s">
        <v>381</v>
      </c>
      <c r="C2" s="2" t="s">
        <v>382</v>
      </c>
      <c r="D2" s="2" t="s">
        <v>118</v>
      </c>
      <c r="E2" s="2" t="s">
        <v>383</v>
      </c>
      <c r="F2" s="2" t="s">
        <v>384</v>
      </c>
    </row>
    <row r="3" spans="1:6" ht="27.6">
      <c r="A3" s="2" t="s">
        <v>385</v>
      </c>
      <c r="B3" s="2" t="s">
        <v>386</v>
      </c>
      <c r="C3" s="2" t="s">
        <v>382</v>
      </c>
      <c r="D3" s="2" t="s">
        <v>118</v>
      </c>
      <c r="E3" s="2" t="s">
        <v>387</v>
      </c>
      <c r="F3" s="2" t="s">
        <v>388</v>
      </c>
    </row>
    <row r="4" spans="1:6">
      <c r="A4" s="2" t="s">
        <v>389</v>
      </c>
      <c r="B4" s="2" t="s">
        <v>390</v>
      </c>
      <c r="C4" s="2" t="s">
        <v>391</v>
      </c>
      <c r="D4" s="2" t="s">
        <v>118</v>
      </c>
      <c r="E4" s="2" t="s">
        <v>392</v>
      </c>
      <c r="F4" s="2" t="s">
        <v>393</v>
      </c>
    </row>
    <row r="5" spans="1:6">
      <c r="A5" s="2" t="s">
        <v>205</v>
      </c>
      <c r="B5" s="2" t="s">
        <v>394</v>
      </c>
      <c r="C5" s="2" t="s">
        <v>395</v>
      </c>
      <c r="D5" s="2" t="s">
        <v>122</v>
      </c>
      <c r="E5" s="2" t="s">
        <v>392</v>
      </c>
      <c r="F5" s="2" t="s">
        <v>396</v>
      </c>
    </row>
    <row r="6" spans="1:6">
      <c r="A6" s="2" t="s">
        <v>397</v>
      </c>
      <c r="B6" s="2" t="s">
        <v>398</v>
      </c>
      <c r="C6" s="2" t="s">
        <v>399</v>
      </c>
      <c r="D6" s="2" t="s">
        <v>400</v>
      </c>
      <c r="E6" s="2" t="s">
        <v>392</v>
      </c>
      <c r="F6" s="2" t="s">
        <v>401</v>
      </c>
    </row>
    <row r="7" spans="1:6">
      <c r="A7" s="2" t="s">
        <v>402</v>
      </c>
      <c r="B7" s="2" t="s">
        <v>403</v>
      </c>
      <c r="C7" s="2" t="s">
        <v>404</v>
      </c>
      <c r="D7" s="2" t="s">
        <v>137</v>
      </c>
      <c r="E7" s="2" t="s">
        <v>392</v>
      </c>
      <c r="F7" s="2" t="s">
        <v>405</v>
      </c>
    </row>
    <row r="8" spans="1:6">
      <c r="A8" s="2" t="s">
        <v>406</v>
      </c>
      <c r="B8" s="2" t="s">
        <v>407</v>
      </c>
      <c r="C8" s="2" t="s">
        <v>408</v>
      </c>
      <c r="D8" s="2" t="s">
        <v>409</v>
      </c>
      <c r="E8" s="2" t="s">
        <v>392</v>
      </c>
      <c r="F8" s="2" t="s">
        <v>410</v>
      </c>
    </row>
    <row r="9" spans="1:6">
      <c r="A9" s="2" t="s">
        <v>411</v>
      </c>
      <c r="B9" s="2" t="s">
        <v>412</v>
      </c>
      <c r="C9" s="2" t="s">
        <v>413</v>
      </c>
      <c r="D9" s="2" t="s">
        <v>93</v>
      </c>
      <c r="E9" s="2" t="s">
        <v>414</v>
      </c>
      <c r="F9" s="2" t="s">
        <v>415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1"/>
  <sheetViews>
    <sheetView workbookViewId="0"/>
  </sheetViews>
  <sheetFormatPr defaultRowHeight="13.8"/>
  <cols>
    <col min="1" max="1" width="12" customWidth="1"/>
    <col min="2" max="2" width="46" customWidth="1"/>
    <col min="3" max="3" width="28" customWidth="1"/>
    <col min="4" max="4" width="56" customWidth="1"/>
    <col min="5" max="5" width="28" customWidth="1"/>
  </cols>
  <sheetData>
    <row r="1" spans="1:5">
      <c r="A1" s="5" t="s">
        <v>416</v>
      </c>
      <c r="B1" s="5" t="s">
        <v>417</v>
      </c>
      <c r="C1" s="5" t="s">
        <v>114</v>
      </c>
      <c r="D1" s="5" t="s">
        <v>418</v>
      </c>
      <c r="E1" s="5" t="s">
        <v>419</v>
      </c>
    </row>
    <row r="2" spans="1:5">
      <c r="A2" s="2" t="s">
        <v>420</v>
      </c>
      <c r="B2" s="2" t="s">
        <v>421</v>
      </c>
      <c r="C2" s="2" t="s">
        <v>422</v>
      </c>
      <c r="D2" s="2" t="s">
        <v>423</v>
      </c>
      <c r="E2" s="2" t="s">
        <v>424</v>
      </c>
    </row>
    <row r="3" spans="1:5">
      <c r="A3" s="2" t="s">
        <v>425</v>
      </c>
      <c r="B3" s="2" t="s">
        <v>426</v>
      </c>
      <c r="C3" s="2" t="s">
        <v>422</v>
      </c>
      <c r="D3" s="2" t="s">
        <v>427</v>
      </c>
      <c r="E3" s="2" t="s">
        <v>428</v>
      </c>
    </row>
    <row r="4" spans="1:5">
      <c r="A4" s="2" t="s">
        <v>429</v>
      </c>
      <c r="B4" s="2" t="s">
        <v>430</v>
      </c>
      <c r="C4" s="2" t="s">
        <v>431</v>
      </c>
      <c r="D4" s="2" t="s">
        <v>432</v>
      </c>
      <c r="E4" s="2" t="s">
        <v>433</v>
      </c>
    </row>
    <row r="5" spans="1:5">
      <c r="A5" s="2" t="s">
        <v>434</v>
      </c>
      <c r="B5" s="2" t="s">
        <v>435</v>
      </c>
      <c r="C5" s="2" t="s">
        <v>436</v>
      </c>
      <c r="D5" s="2" t="s">
        <v>437</v>
      </c>
      <c r="E5" s="2" t="s">
        <v>438</v>
      </c>
    </row>
    <row r="6" spans="1:5">
      <c r="A6" s="2" t="s">
        <v>282</v>
      </c>
      <c r="B6" s="2" t="s">
        <v>439</v>
      </c>
      <c r="C6" s="2" t="s">
        <v>436</v>
      </c>
      <c r="D6" s="2" t="s">
        <v>440</v>
      </c>
      <c r="E6" s="2" t="s">
        <v>441</v>
      </c>
    </row>
    <row r="7" spans="1:5">
      <c r="A7" s="2" t="s">
        <v>442</v>
      </c>
      <c r="B7" s="2" t="s">
        <v>443</v>
      </c>
      <c r="C7" s="2" t="s">
        <v>444</v>
      </c>
      <c r="D7" s="2" t="s">
        <v>445</v>
      </c>
      <c r="E7" s="2" t="s">
        <v>446</v>
      </c>
    </row>
    <row r="8" spans="1:5">
      <c r="A8" s="2" t="s">
        <v>309</v>
      </c>
      <c r="B8" s="2" t="s">
        <v>447</v>
      </c>
      <c r="C8" s="2" t="s">
        <v>448</v>
      </c>
      <c r="D8" s="2" t="s">
        <v>449</v>
      </c>
      <c r="E8" s="2" t="s">
        <v>450</v>
      </c>
    </row>
    <row r="9" spans="1:5">
      <c r="A9" s="2" t="s">
        <v>451</v>
      </c>
      <c r="B9" s="2" t="s">
        <v>452</v>
      </c>
      <c r="C9" s="2" t="s">
        <v>67</v>
      </c>
      <c r="D9" s="2" t="s">
        <v>453</v>
      </c>
      <c r="E9" s="2" t="s">
        <v>454</v>
      </c>
    </row>
    <row r="10" spans="1:5">
      <c r="A10" s="2" t="s">
        <v>455</v>
      </c>
      <c r="B10" s="2" t="s">
        <v>456</v>
      </c>
      <c r="C10" s="2" t="s">
        <v>67</v>
      </c>
      <c r="D10" s="2" t="s">
        <v>457</v>
      </c>
      <c r="E10" s="2" t="s">
        <v>458</v>
      </c>
    </row>
    <row r="11" spans="1:5">
      <c r="A11" s="2" t="s">
        <v>459</v>
      </c>
      <c r="B11" s="2" t="s">
        <v>460</v>
      </c>
      <c r="C11" s="2" t="s">
        <v>71</v>
      </c>
      <c r="D11" s="2" t="s">
        <v>461</v>
      </c>
      <c r="E11" s="2" t="s">
        <v>462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7"/>
  <sheetViews>
    <sheetView workbookViewId="0"/>
  </sheetViews>
  <sheetFormatPr defaultRowHeight="13.8"/>
  <cols>
    <col min="1" max="1" width="6" customWidth="1"/>
    <col min="2" max="2" width="20" customWidth="1"/>
    <col min="3" max="3" width="24" customWidth="1"/>
    <col min="4" max="4" width="80" customWidth="1"/>
  </cols>
  <sheetData>
    <row r="1" spans="1:4">
      <c r="A1" s="5" t="s">
        <v>147</v>
      </c>
      <c r="B1" s="5" t="s">
        <v>463</v>
      </c>
      <c r="C1" s="5" t="s">
        <v>464</v>
      </c>
      <c r="D1" s="5" t="s">
        <v>465</v>
      </c>
    </row>
    <row r="2" spans="1:4">
      <c r="A2" s="2">
        <v>1</v>
      </c>
      <c r="B2" s="2" t="s">
        <v>46</v>
      </c>
      <c r="C2" s="2" t="s">
        <v>466</v>
      </c>
      <c r="D2" s="2" t="s">
        <v>467</v>
      </c>
    </row>
    <row r="3" spans="1:4">
      <c r="A3" s="2">
        <v>2</v>
      </c>
      <c r="B3" s="2" t="s">
        <v>46</v>
      </c>
      <c r="C3" s="2" t="s">
        <v>468</v>
      </c>
      <c r="D3" s="2" t="s">
        <v>469</v>
      </c>
    </row>
    <row r="4" spans="1:4">
      <c r="A4" s="2">
        <v>3</v>
      </c>
      <c r="B4" s="2" t="s">
        <v>470</v>
      </c>
      <c r="C4" s="2" t="s">
        <v>471</v>
      </c>
      <c r="D4" s="2" t="s">
        <v>472</v>
      </c>
    </row>
    <row r="5" spans="1:4">
      <c r="A5" s="2">
        <v>4</v>
      </c>
      <c r="B5" s="2" t="s">
        <v>470</v>
      </c>
      <c r="C5" s="2" t="s">
        <v>473</v>
      </c>
      <c r="D5" s="2" t="s">
        <v>474</v>
      </c>
    </row>
    <row r="6" spans="1:4">
      <c r="A6" s="2">
        <v>5</v>
      </c>
      <c r="B6" s="2" t="s">
        <v>470</v>
      </c>
      <c r="C6" s="2" t="s">
        <v>475</v>
      </c>
      <c r="D6" s="2" t="s">
        <v>476</v>
      </c>
    </row>
    <row r="7" spans="1:4">
      <c r="A7" s="2">
        <v>6</v>
      </c>
      <c r="B7" s="2" t="s">
        <v>470</v>
      </c>
      <c r="C7" s="2" t="s">
        <v>477</v>
      </c>
      <c r="D7" s="2" t="s">
        <v>478</v>
      </c>
    </row>
    <row r="8" spans="1:4">
      <c r="A8" s="2">
        <v>7</v>
      </c>
      <c r="B8" s="2" t="s">
        <v>479</v>
      </c>
      <c r="C8" s="2" t="s">
        <v>480</v>
      </c>
      <c r="D8" s="2" t="s">
        <v>481</v>
      </c>
    </row>
    <row r="9" spans="1:4">
      <c r="A9" s="2">
        <v>8</v>
      </c>
      <c r="B9" s="2" t="s">
        <v>479</v>
      </c>
      <c r="C9" s="2" t="s">
        <v>480</v>
      </c>
      <c r="D9" s="2" t="s">
        <v>482</v>
      </c>
    </row>
    <row r="10" spans="1:4">
      <c r="A10" s="2">
        <v>9</v>
      </c>
      <c r="B10" s="2" t="s">
        <v>479</v>
      </c>
      <c r="C10" s="2" t="s">
        <v>471</v>
      </c>
      <c r="D10" s="2" t="s">
        <v>483</v>
      </c>
    </row>
    <row r="11" spans="1:4">
      <c r="A11" s="2">
        <v>10</v>
      </c>
      <c r="B11" s="2" t="s">
        <v>479</v>
      </c>
      <c r="C11" s="2" t="s">
        <v>473</v>
      </c>
      <c r="D11" s="2" t="s">
        <v>484</v>
      </c>
    </row>
    <row r="12" spans="1:4">
      <c r="A12" s="2">
        <v>11</v>
      </c>
      <c r="B12" s="2" t="s">
        <v>485</v>
      </c>
      <c r="C12" s="2" t="s">
        <v>486</v>
      </c>
      <c r="D12" s="2" t="s">
        <v>487</v>
      </c>
    </row>
    <row r="13" spans="1:4">
      <c r="A13" s="2">
        <v>12</v>
      </c>
      <c r="B13" s="2" t="s">
        <v>485</v>
      </c>
      <c r="C13" s="2" t="s">
        <v>488</v>
      </c>
      <c r="D13" s="2" t="s">
        <v>421</v>
      </c>
    </row>
    <row r="14" spans="1:4">
      <c r="A14" s="2">
        <v>13</v>
      </c>
      <c r="B14" s="2" t="s">
        <v>485</v>
      </c>
      <c r="C14" s="2" t="s">
        <v>471</v>
      </c>
      <c r="D14" s="2" t="s">
        <v>489</v>
      </c>
    </row>
    <row r="15" spans="1:4">
      <c r="A15" s="2">
        <v>14</v>
      </c>
      <c r="B15" s="2" t="s">
        <v>485</v>
      </c>
      <c r="C15" s="2" t="s">
        <v>473</v>
      </c>
      <c r="D15" s="2" t="s">
        <v>490</v>
      </c>
    </row>
    <row r="16" spans="1:4">
      <c r="A16" s="2">
        <v>15</v>
      </c>
      <c r="B16" s="2" t="s">
        <v>485</v>
      </c>
      <c r="C16" s="2" t="s">
        <v>477</v>
      </c>
      <c r="D16" s="2" t="s">
        <v>491</v>
      </c>
    </row>
    <row r="17" spans="1:4">
      <c r="A17" s="2">
        <v>16</v>
      </c>
      <c r="B17" s="2" t="s">
        <v>485</v>
      </c>
      <c r="C17" s="2" t="s">
        <v>492</v>
      </c>
      <c r="D17" s="2" t="s">
        <v>493</v>
      </c>
    </row>
    <row r="18" spans="1:4">
      <c r="A18" s="2">
        <v>17</v>
      </c>
      <c r="B18" s="2" t="s">
        <v>494</v>
      </c>
      <c r="C18" s="2" t="s">
        <v>495</v>
      </c>
      <c r="D18" s="2" t="s">
        <v>496</v>
      </c>
    </row>
    <row r="19" spans="1:4">
      <c r="A19" s="2">
        <v>18</v>
      </c>
      <c r="B19" s="2" t="s">
        <v>494</v>
      </c>
      <c r="C19" s="2" t="s">
        <v>471</v>
      </c>
      <c r="D19" s="2" t="s">
        <v>497</v>
      </c>
    </row>
    <row r="20" spans="1:4">
      <c r="A20" s="2">
        <v>19</v>
      </c>
      <c r="B20" s="2" t="s">
        <v>494</v>
      </c>
      <c r="C20" s="2" t="s">
        <v>473</v>
      </c>
      <c r="D20" s="2" t="s">
        <v>498</v>
      </c>
    </row>
    <row r="21" spans="1:4">
      <c r="A21" s="2">
        <v>20</v>
      </c>
      <c r="B21" s="2" t="s">
        <v>494</v>
      </c>
      <c r="C21" s="2" t="s">
        <v>499</v>
      </c>
      <c r="D21" s="2" t="s">
        <v>500</v>
      </c>
    </row>
    <row r="22" spans="1:4">
      <c r="A22" s="2">
        <v>21</v>
      </c>
      <c r="B22" s="2" t="s">
        <v>494</v>
      </c>
      <c r="C22" s="2" t="s">
        <v>477</v>
      </c>
      <c r="D22" s="2" t="s">
        <v>501</v>
      </c>
    </row>
    <row r="23" spans="1:4">
      <c r="A23" s="2">
        <v>22</v>
      </c>
      <c r="B23" s="2" t="s">
        <v>494</v>
      </c>
      <c r="C23" s="2" t="s">
        <v>488</v>
      </c>
      <c r="D23" s="2" t="s">
        <v>502</v>
      </c>
    </row>
    <row r="24" spans="1:4">
      <c r="A24" s="2">
        <v>23</v>
      </c>
      <c r="B24" s="2" t="s">
        <v>503</v>
      </c>
      <c r="C24" s="2" t="s">
        <v>471</v>
      </c>
      <c r="D24" s="2" t="s">
        <v>504</v>
      </c>
    </row>
    <row r="25" spans="1:4">
      <c r="A25" s="2">
        <v>24</v>
      </c>
      <c r="B25" s="2" t="s">
        <v>503</v>
      </c>
      <c r="C25" s="2" t="s">
        <v>492</v>
      </c>
      <c r="D25" s="2" t="s">
        <v>505</v>
      </c>
    </row>
    <row r="26" spans="1:4">
      <c r="A26" s="2">
        <v>25</v>
      </c>
      <c r="B26" s="2" t="s">
        <v>503</v>
      </c>
      <c r="C26" s="2" t="s">
        <v>506</v>
      </c>
      <c r="D26" s="2" t="s">
        <v>507</v>
      </c>
    </row>
    <row r="27" spans="1:4">
      <c r="A27" s="2">
        <v>26</v>
      </c>
      <c r="B27" s="2" t="s">
        <v>503</v>
      </c>
      <c r="C27" s="2" t="s">
        <v>488</v>
      </c>
      <c r="D27" s="2" t="s">
        <v>447</v>
      </c>
    </row>
    <row r="28" spans="1:4">
      <c r="A28" s="2">
        <v>27</v>
      </c>
      <c r="B28" s="2" t="s">
        <v>503</v>
      </c>
      <c r="C28" s="2" t="s">
        <v>473</v>
      </c>
      <c r="D28" s="2" t="s">
        <v>508</v>
      </c>
    </row>
    <row r="29" spans="1:4">
      <c r="A29" s="2">
        <v>28</v>
      </c>
      <c r="B29" s="2" t="s">
        <v>509</v>
      </c>
      <c r="C29" s="2" t="s">
        <v>510</v>
      </c>
      <c r="D29" s="2" t="s">
        <v>511</v>
      </c>
    </row>
    <row r="30" spans="1:4">
      <c r="A30" s="2">
        <v>29</v>
      </c>
      <c r="B30" s="2" t="s">
        <v>509</v>
      </c>
      <c r="C30" s="2" t="s">
        <v>512</v>
      </c>
      <c r="D30" s="2" t="s">
        <v>513</v>
      </c>
    </row>
    <row r="31" spans="1:4">
      <c r="A31" s="2">
        <v>30</v>
      </c>
      <c r="B31" s="2" t="s">
        <v>509</v>
      </c>
      <c r="C31" s="2" t="s">
        <v>492</v>
      </c>
      <c r="D31" s="2" t="s">
        <v>514</v>
      </c>
    </row>
    <row r="32" spans="1:4">
      <c r="A32" s="2">
        <v>31</v>
      </c>
      <c r="B32" s="2" t="s">
        <v>509</v>
      </c>
      <c r="C32" s="2" t="s">
        <v>471</v>
      </c>
      <c r="D32" s="2" t="s">
        <v>515</v>
      </c>
    </row>
    <row r="33" spans="1:4">
      <c r="A33" s="2">
        <v>32</v>
      </c>
      <c r="B33" s="2" t="s">
        <v>509</v>
      </c>
      <c r="C33" s="2" t="s">
        <v>477</v>
      </c>
      <c r="D33" s="2" t="s">
        <v>491</v>
      </c>
    </row>
    <row r="34" spans="1:4">
      <c r="A34" s="2">
        <v>33</v>
      </c>
      <c r="B34" s="2" t="s">
        <v>516</v>
      </c>
      <c r="C34" s="2" t="s">
        <v>517</v>
      </c>
      <c r="D34" s="2" t="s">
        <v>518</v>
      </c>
    </row>
    <row r="35" spans="1:4">
      <c r="A35" s="2">
        <v>34</v>
      </c>
      <c r="B35" s="2" t="s">
        <v>516</v>
      </c>
      <c r="C35" s="2" t="s">
        <v>512</v>
      </c>
      <c r="D35" s="2" t="s">
        <v>519</v>
      </c>
    </row>
    <row r="36" spans="1:4">
      <c r="A36" s="2">
        <v>35</v>
      </c>
      <c r="B36" s="2" t="s">
        <v>516</v>
      </c>
      <c r="C36" s="2" t="s">
        <v>488</v>
      </c>
      <c r="D36" s="2" t="s">
        <v>520</v>
      </c>
    </row>
    <row r="37" spans="1:4">
      <c r="A37" s="2">
        <v>36</v>
      </c>
      <c r="B37" s="2" t="s">
        <v>521</v>
      </c>
      <c r="C37" s="2" t="s">
        <v>522</v>
      </c>
      <c r="D37" s="2" t="s">
        <v>523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5"/>
  <sheetViews>
    <sheetView tabSelected="1" workbookViewId="0"/>
  </sheetViews>
  <sheetFormatPr defaultRowHeight="13.8"/>
  <cols>
    <col min="1" max="1" width="24" customWidth="1"/>
    <col min="2" max="2" width="60" customWidth="1"/>
    <col min="3" max="3" width="72" customWidth="1"/>
  </cols>
  <sheetData>
    <row r="1" spans="1:3">
      <c r="A1" s="5" t="s">
        <v>524</v>
      </c>
      <c r="B1" s="5" t="s">
        <v>525</v>
      </c>
      <c r="C1" s="5" t="s">
        <v>526</v>
      </c>
    </row>
    <row r="2" spans="1:3" ht="27.6">
      <c r="A2" s="2" t="s">
        <v>369</v>
      </c>
      <c r="B2" s="2" t="s">
        <v>527</v>
      </c>
      <c r="C2" s="2" t="s">
        <v>528</v>
      </c>
    </row>
    <row r="3" spans="1:3">
      <c r="A3" s="2" t="s">
        <v>369</v>
      </c>
      <c r="B3" s="2" t="s">
        <v>529</v>
      </c>
      <c r="C3" s="2" t="s">
        <v>530</v>
      </c>
    </row>
    <row r="4" spans="1:3">
      <c r="A4" s="2" t="s">
        <v>373</v>
      </c>
      <c r="B4" s="2" t="s">
        <v>531</v>
      </c>
      <c r="C4" s="2" t="s">
        <v>532</v>
      </c>
    </row>
    <row r="5" spans="1:3" ht="27.6">
      <c r="A5" s="2" t="s">
        <v>373</v>
      </c>
      <c r="B5" s="2" t="s">
        <v>533</v>
      </c>
      <c r="C5" s="2" t="s">
        <v>534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Informații generale</vt:lpstr>
      <vt:lpstr>Filosofia planificării</vt:lpstr>
      <vt:lpstr>Repartizarea orelor</vt:lpstr>
      <vt:lpstr>CG-CS-Domenii</vt:lpstr>
      <vt:lpstr>CG-Activități învățare</vt:lpstr>
      <vt:lpstr>Planificare calendaristică</vt:lpstr>
      <vt:lpstr>AMII și jocuri</vt:lpstr>
      <vt:lpstr>Proiecte și portofoliu</vt:lpstr>
      <vt:lpstr>Ore disp. profesor</vt:lpstr>
      <vt:lpstr>Programe naționale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CNPEE</cp:lastModifiedBy>
  <dcterms:modified xsi:type="dcterms:W3CDTF">2026-06-17T14:25:49Z</dcterms:modified>
</cp:coreProperties>
</file>